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5"/>
  </bookViews>
  <sheets>
    <sheet name="1" sheetId="1" r:id="rId1"/>
    <sheet name="2" sheetId="2" r:id="rId2"/>
    <sheet name="3" sheetId="3" r:id="rId3"/>
    <sheet name="4 (2019)" sheetId="4" r:id="rId4"/>
    <sheet name="4 (2020)" sheetId="5" r:id="rId5"/>
    <sheet name="4 (2021)" sheetId="6" r:id="rId6"/>
    <sheet name="5" sheetId="7" r:id="rId7"/>
  </sheets>
  <definedNames>
    <definedName name="иии">#REF!</definedName>
    <definedName name="ммм">#REF!</definedName>
    <definedName name="ььь">#REF!</definedName>
  </definedNames>
  <calcPr fullCalcOnLoad="1"/>
</workbook>
</file>

<file path=xl/sharedStrings.xml><?xml version="1.0" encoding="utf-8"?>
<sst xmlns="http://schemas.openxmlformats.org/spreadsheetml/2006/main" count="534" uniqueCount="211">
  <si>
    <t xml:space="preserve">I.  Сведения о деятельности муниципального бюджетного учреждения 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</si>
  <si>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</si>
  <si>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</si>
  <si>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II. Показатели финансового состояния муниципального учреждения</t>
  </si>
  <si>
    <t xml:space="preserve">наименование органа муниципальной власти, заключившего трудовой договор        </t>
  </si>
  <si>
    <t>III. Показатели по поступлениям и выплатам муниципального учреждения</t>
  </si>
  <si>
    <t>субсидии на финансовое обеспечение выполнения муниципального задания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</si>
  <si>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</si>
  <si>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</si>
  <si>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</si>
  <si>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</si>
  <si>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Всего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</si>
  <si>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</si>
  <si>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</si>
  <si>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</si>
  <si>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</si>
  <si>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 заключение Наблюдательного Совета автономного учреждения</t>
  </si>
  <si>
    <t>КОДЫ</t>
  </si>
  <si>
    <t>Форма по КФД</t>
  </si>
  <si>
    <t>Дата</t>
  </si>
  <si>
    <t>по ОКПО</t>
  </si>
  <si>
    <t>по ОКЕИ</t>
  </si>
  <si>
    <t>Наименование органа, осуществляющего функции и полномочия учредителя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</si>
  <si>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</si>
  <si>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</si>
  <si>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</si>
  <si>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</si>
  <si>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</si>
  <si>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>Срок действия трудового договора, заключенного  с руководителем учреждения</t>
  </si>
  <si>
    <t>Стоимость услуг (работ), рублей</t>
  </si>
  <si>
    <t>(последнюю отчетную дату)</t>
  </si>
  <si>
    <t>Код по бюджетной классификации РФ*</t>
  </si>
  <si>
    <t>Код строки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</si>
  <si>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</si>
  <si>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</si>
  <si>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</si>
  <si>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</si>
  <si>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</si>
  <si>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</si>
  <si>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</si>
  <si>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</si>
  <si>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</si>
  <si>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</si>
  <si>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</si>
  <si>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</si>
  <si>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</si>
  <si>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</si>
  <si>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</si>
  <si>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</si>
  <si>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</si>
  <si>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</si>
  <si>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</si>
  <si>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</si>
  <si>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</si>
  <si>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</si>
  <si>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</si>
  <si>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</si>
  <si>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</si>
  <si>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</si>
  <si>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</si>
  <si>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</si>
  <si>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</si>
  <si>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</si>
  <si>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</si>
  <si>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</si>
  <si>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</si>
  <si>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</si>
  <si>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</si>
  <si>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</si>
  <si>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</si>
  <si>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</si>
  <si>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</si>
  <si>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</si>
  <si>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</si>
  <si>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</si>
  <si>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</si>
  <si>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</si>
  <si>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</si>
  <si>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</si>
  <si>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</si>
  <si>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</si>
  <si>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</si>
  <si>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</si>
  <si>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</si>
  <si>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</si>
  <si>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</si>
  <si>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</si>
  <si>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бессрочный</t>
  </si>
  <si>
    <t>00000000000000000130</t>
  </si>
  <si>
    <t>00000000000000000180</t>
  </si>
  <si>
    <t>Целью учреждения является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</t>
  </si>
  <si>
    <t>Образовательная деятельность в области дошкольного образования</t>
  </si>
  <si>
    <t>муниципальное бюджетное общеобразовательное учреждение "Основная общеобразовательная школа №3"</t>
  </si>
  <si>
    <t>№ 513-в</t>
  </si>
  <si>
    <t>б/н</t>
  </si>
  <si>
    <t>2.1."Подготовка детей к школе"</t>
  </si>
  <si>
    <t>.</t>
  </si>
  <si>
    <t>Количество получателей услуги, чел.</t>
  </si>
  <si>
    <t>Сумма дохода в год, рублей</t>
  </si>
  <si>
    <t>1. Перечень муниципальных услуг  :</t>
  </si>
  <si>
    <r>
      <t xml:space="preserve">Услуга 1. </t>
    </r>
    <r>
      <rPr>
        <sz val="11"/>
        <rFont val="Times New Roman"/>
        <family val="1"/>
      </rPr>
      <t>Реализация основных общеобразовательных программ начального общего образования (очная)</t>
    </r>
  </si>
  <si>
    <t>2.Перечень услуг, осуществляемых на платной основе:</t>
  </si>
  <si>
    <t>3. Возмещение расходов на питание детей из многодетных семей из управления социальной защиты населения</t>
  </si>
  <si>
    <t>4. Безвозмездные поступления</t>
  </si>
  <si>
    <t>5. Субсидия на иные цели</t>
  </si>
  <si>
    <t>Е.А.Черкова</t>
  </si>
  <si>
    <t>Реутова Ирина Борисовна, директор</t>
  </si>
  <si>
    <t>-</t>
  </si>
  <si>
    <t>Начальник управления образования</t>
  </si>
  <si>
    <t xml:space="preserve">на 2019 год  и на плановый период  2020 и 2021 годов </t>
  </si>
  <si>
    <t xml:space="preserve">Наименование муниципального бюджетного  учреждения </t>
  </si>
  <si>
    <r>
      <t xml:space="preserve">Идентификационный номер налогоплательщика   </t>
    </r>
    <r>
      <rPr>
        <b/>
        <sz val="11"/>
        <rFont val="Times New Roman"/>
        <family val="1"/>
      </rPr>
      <t>(ИНН)</t>
    </r>
  </si>
  <si>
    <r>
      <t xml:space="preserve">Код причины постановки на учет учреждения      </t>
    </r>
    <r>
      <rPr>
        <b/>
        <sz val="11"/>
        <rFont val="Times New Roman"/>
        <family val="1"/>
      </rPr>
      <t>(КПП)</t>
    </r>
  </si>
  <si>
    <r>
      <t>Единица измерения:</t>
    </r>
    <r>
      <rPr>
        <sz val="11"/>
        <rFont val="Times New Roman"/>
        <family val="1"/>
      </rPr>
      <t xml:space="preserve">  руб.  (с точностью до двух знаков после запятой)</t>
    </r>
  </si>
  <si>
    <t>управление образования администрации Мариинского муниципального района</t>
  </si>
  <si>
    <t xml:space="preserve"> 652154 Кемеровская область, город Мариинск, ул. Добролюбова,1</t>
  </si>
  <si>
    <t xml:space="preserve">1.1.. Свидетельство о внесении в реестр собственности Кемеровской  области:  </t>
  </si>
  <si>
    <t xml:space="preserve">1.4 Сведения о руководителе учреждения                           </t>
  </si>
  <si>
    <t xml:space="preserve">Ф.И.О. руководителя учреждения и занимаемая должность    </t>
  </si>
  <si>
    <t>Финансовые параметры деятельности учреждения</t>
  </si>
  <si>
    <t>на "31" декабря 2018 г.</t>
  </si>
  <si>
    <t>Сумма, рублей</t>
  </si>
  <si>
    <t>I. Нефинансовые активы, всего:</t>
  </si>
  <si>
    <t>1.1. Общая балансовая стоимость недвижимого муниципального имущества, всего</t>
  </si>
  <si>
    <t>в том числе:</t>
  </si>
  <si>
    <t>1.1.1. Стоимость недвижимого имущества, закрепленного собственником имущества за муниципальным учреждением на праве оперативного управления</t>
  </si>
  <si>
    <t>1.1.2. Стоимость недвижимого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</si>
  <si>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</si>
  <si>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</si>
  <si>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</si>
  <si>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</si>
  <si>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</si>
  <si>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Стоимость иного движимого имущества, приобретенного муниципальным учреждением за счет доходов, полученных за счет бюджетных средств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</si>
  <si>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</si>
  <si>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</si>
  <si>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</si>
  <si>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</si>
  <si>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</si>
  <si>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</si>
  <si>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</si>
  <si>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</si>
  <si>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субсидии из бюджета, всего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</si>
  <si>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</si>
  <si>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субсидии из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</si>
  <si>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</si>
  <si>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</si>
  <si>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III. Обязательства,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</si>
  <si>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</si>
  <si>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</si>
  <si>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</si>
  <si>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оплате труда</t>
  </si>
  <si>
    <t>по начислениям на выплаты по оплате труда</t>
  </si>
  <si>
    <t>по социальным и иным выплатам населению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</si>
  <si>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</si>
  <si>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</si>
  <si>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</si>
  <si>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</si>
  <si>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</si>
  <si>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</si>
  <si>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Объем финансового обеспечения _очередной финансовый год , руб.(с точностью до двух знаков после запятой - 0,00)</t>
  </si>
  <si>
    <t>в том числе:                                                   доходы от собственности</t>
  </si>
  <si>
    <t>коммунальные услуги</t>
  </si>
  <si>
    <t>увеличение стоимости основных средств</t>
  </si>
  <si>
    <t>из них:                                                         увеличение остатков средств</t>
  </si>
  <si>
    <t>из них:                                                    уменьшение остатков средств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</si>
  <si>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</si>
  <si>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на  2020 г.</t>
  </si>
  <si>
    <t>на  2021 г.</t>
  </si>
  <si>
    <r>
      <t xml:space="preserve">на </t>
    </r>
    <r>
      <rPr>
        <b/>
        <sz val="11"/>
        <rFont val="Times New Roman"/>
        <family val="1"/>
      </rPr>
      <t>2019 г</t>
    </r>
    <r>
      <rPr>
        <sz val="11"/>
        <rFont val="Times New Roman"/>
        <family val="1"/>
      </rPr>
      <t>. очередной финансовый год</t>
    </r>
  </si>
  <si>
    <r>
      <t xml:space="preserve">на </t>
    </r>
    <r>
      <rPr>
        <b/>
        <sz val="11"/>
        <rFont val="Times New Roman"/>
        <family val="1"/>
      </rPr>
      <t>2020 г.</t>
    </r>
    <r>
      <rPr>
        <sz val="11"/>
        <rFont val="Times New Roman"/>
        <family val="1"/>
      </rPr>
      <t xml:space="preserve">              1-ый год планового периода</t>
    </r>
  </si>
  <si>
    <r>
      <t xml:space="preserve">на </t>
    </r>
    <r>
      <rPr>
        <b/>
        <sz val="11"/>
        <rFont val="Times New Roman"/>
        <family val="1"/>
      </rPr>
      <t>2021 г.</t>
    </r>
    <r>
      <rPr>
        <sz val="11"/>
        <rFont val="Times New Roman"/>
        <family val="1"/>
      </rPr>
      <t xml:space="preserve">           2-ой год планового периода</t>
    </r>
  </si>
  <si>
    <r>
      <t xml:space="preserve">на </t>
    </r>
    <r>
      <rPr>
        <b/>
        <sz val="11"/>
        <rFont val="Times New Roman"/>
        <family val="1"/>
      </rPr>
      <t>2019 г.</t>
    </r>
    <r>
      <rPr>
        <sz val="11"/>
        <rFont val="Times New Roman"/>
        <family val="1"/>
      </rPr>
      <t xml:space="preserve"> очередной финансовый год</t>
    </r>
  </si>
  <si>
    <r>
      <t xml:space="preserve">на </t>
    </r>
    <r>
      <rPr>
        <b/>
        <sz val="11"/>
        <rFont val="Times New Roman"/>
        <family val="1"/>
      </rPr>
      <t>2020 г</t>
    </r>
    <r>
      <rPr>
        <sz val="11"/>
        <rFont val="Times New Roman"/>
        <family val="1"/>
      </rPr>
      <t>.              1-ый год планового периода</t>
    </r>
  </si>
  <si>
    <r>
      <t xml:space="preserve">на </t>
    </r>
    <r>
      <rPr>
        <b/>
        <sz val="11"/>
        <rFont val="Times New Roman"/>
        <family val="1"/>
      </rPr>
      <t xml:space="preserve">2019 г. </t>
    </r>
    <r>
      <rPr>
        <sz val="11"/>
        <rFont val="Times New Roman"/>
        <family val="1"/>
      </rPr>
      <t>очередной финансовый год</t>
    </r>
  </si>
  <si>
    <r>
      <t xml:space="preserve">на </t>
    </r>
    <r>
      <rPr>
        <b/>
        <sz val="11"/>
        <rFont val="Times New Roman"/>
        <family val="1"/>
      </rPr>
      <t xml:space="preserve">2021 г. </t>
    </r>
    <r>
      <rPr>
        <sz val="11"/>
        <rFont val="Times New Roman"/>
        <family val="1"/>
      </rPr>
      <t xml:space="preserve">                 2-ой год планового периода</t>
    </r>
  </si>
  <si>
    <t>в том числе:                                                           на оплату контрактов заключенных до начала очередного финансового года :</t>
  </si>
  <si>
    <t>на __________________ 20_______г.</t>
  </si>
  <si>
    <t>Объем средств, поступивших во сременное распоряжение, всего:</t>
  </si>
  <si>
    <t xml:space="preserve">Руководитель муниципального бюджетного учреждения </t>
  </si>
  <si>
    <t>Главный бухгалтер муниципального бюджетного учреждения</t>
  </si>
  <si>
    <t>Начальник отдела экономической деятельности управления образования</t>
  </si>
  <si>
    <t>И.Б.Реутова</t>
  </si>
  <si>
    <t xml:space="preserve">Н.В. Ступина </t>
  </si>
  <si>
    <t xml:space="preserve">Адрес фактического местонахождения муниципального бюджетного учреждения </t>
  </si>
  <si>
    <r>
      <t xml:space="preserve">Услуга 2. </t>
    </r>
    <r>
      <rPr>
        <sz val="11"/>
        <rFont val="Times New Roman"/>
        <family val="1"/>
      </rPr>
      <t>Реализация основных общеобразовательных программ начального общего образования (проходящие обучение по состоянию здоровья на дому)</t>
    </r>
  </si>
  <si>
    <r>
      <t>Услуга 3.</t>
    </r>
    <r>
      <rPr>
        <sz val="11"/>
        <rFont val="Times New Roman"/>
        <family val="1"/>
      </rPr>
      <t xml:space="preserve"> Реализация основных общеобразовательных программ основного общего образования (очная)</t>
    </r>
  </si>
  <si>
    <t>прочие расходы</t>
  </si>
  <si>
    <t>увеличение стоимости горюче-смазочных материалов</t>
  </si>
  <si>
    <r>
      <t xml:space="preserve">из них                                                                                 </t>
    </r>
    <r>
      <rPr>
        <b/>
        <sz val="10"/>
        <rFont val="Times New Roman"/>
        <family val="1"/>
      </rPr>
      <t>оплата труда и начисления на выплаты по оплате труда всего</t>
    </r>
    <r>
      <rPr>
        <sz val="10"/>
        <rFont val="Times New Roman"/>
        <family val="1"/>
      </rPr>
      <t xml:space="preserve">                                                       в том числе:</t>
    </r>
  </si>
  <si>
    <t>заработная плата</t>
  </si>
  <si>
    <t>111</t>
  </si>
  <si>
    <t>начисления на выплаты по оплате труда</t>
  </si>
  <si>
    <t>119</t>
  </si>
  <si>
    <t>850</t>
  </si>
  <si>
    <t>из них:                                                                          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</si>
  <si>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</si>
  <si>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</si>
  <si>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</si>
  <si>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</si>
  <si>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</si>
  <si>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r>
      <t>из них:</t>
    </r>
    <r>
      <rPr>
        <b/>
        <sz val="10"/>
        <rFont val="Times New Roman"/>
        <family val="1"/>
      </rPr>
      <t xml:space="preserve">                                                                        услуги связи</t>
    </r>
  </si>
  <si>
    <t>244</t>
  </si>
  <si>
    <t>из них:                                                                              учебные расходы</t>
  </si>
  <si>
    <t>повышение квалификации</t>
  </si>
  <si>
    <t>прочее</t>
  </si>
  <si>
    <t>интернет</t>
  </si>
  <si>
    <t>Уточнённый план финансово - хозяйственной деятельности</t>
  </si>
  <si>
    <t>Т.А.Кориневская</t>
  </si>
  <si>
    <t>на " 31 " декабря  2019 г.</t>
  </si>
  <si>
    <t>на  31 декабря 2019 г.</t>
  </si>
  <si>
    <t>на 31 декабря 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</si>
</sst>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0"/>
    <numFmt numFmtId="175" formatCode="0.000"/>
    <numFmt numFmtId="176" formatCode="#,##0.00&quot;р.&quot;"/>
    <numFmt numFmtId="177" formatCode="[$-FC19]d\ mmmm\ yyyy\ &quot;г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8" fontId="0" fillId="0" borderId="0" xfId="0" applyNumberFormat="1" applyAlignment="1">
      <alignment/>
    </xf>
    <xf numFmtId="0" fontId="4" fillId="0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35">
      <selection activeCell="I20" sqref="I20"/>
    </sheetView>
  </sheetViews>
  <sheetFormatPr defaultColWidth="9.140625" defaultRowHeight="15"/>
  <cols>
    <col min="1" max="1" width="9.140625" style="4" customWidth="1"/>
    <col min="2" max="2" width="15.28125" style="4" customWidth="1"/>
    <col min="3" max="3" width="9.421875" style="4" customWidth="1"/>
    <col min="4" max="7" width="9.140625" style="4" customWidth="1"/>
    <col min="8" max="8" width="10.8515625" style="4" customWidth="1"/>
    <col min="9" max="9" width="9.421875" style="4" customWidth="1"/>
    <col min="10" max="10" width="5.28125" style="4" customWidth="1"/>
    <col min="11" max="11" width="6.140625" style="4" customWidth="1"/>
    <col min="12" max="12" width="5.28125" style="4" customWidth="1"/>
    <col min="13" max="13" width="12.140625" style="4" customWidth="1"/>
    <col min="14" max="14" width="9.140625" style="4" customWidth="1"/>
    <col min="15" max="15" width="11.421875" style="4" customWidth="1"/>
    <col min="16" max="17" width="9.8515625" style="4" bestFit="1" customWidth="1"/>
    <col min="18" max="22" width="9.140625" style="4" customWidth="1"/>
    <col min="23" max="23" width="13.57421875" style="4" customWidth="1"/>
    <col min="24" max="24" width="9.421875" style="4" customWidth="1"/>
    <col min="25" max="25" width="11.421875" style="4" customWidth="1"/>
    <col min="26" max="30" width="9.140625" style="4" customWidth="1"/>
    <col min="31" max="31" width="12.8515625" style="4" customWidth="1"/>
    <col min="32" max="16384" width="9.140625" style="4" customWidth="1"/>
  </cols>
  <sheetData>
    <row r="1" spans="1:12" ht="15">
      <c r="A1" s="1"/>
      <c r="B1" s="1"/>
      <c r="C1" s="1"/>
      <c r="D1" s="1"/>
      <c r="E1" s="2"/>
      <c r="F1" s="1"/>
      <c r="G1" s="1"/>
      <c r="H1" s="98" t="s">
        <v>12</v>
      </c>
      <c r="I1" s="98"/>
      <c r="J1" s="98"/>
      <c r="K1" s="98"/>
      <c r="L1" s="98"/>
    </row>
    <row r="2" spans="1:12" ht="15">
      <c r="A2" s="1"/>
      <c r="B2" s="1"/>
      <c r="C2" s="1"/>
      <c r="D2" s="1"/>
      <c r="E2" s="2"/>
      <c r="F2" s="2"/>
      <c r="G2" s="2"/>
      <c r="H2" s="99" t="s">
        <v>108</v>
      </c>
      <c r="I2" s="99"/>
      <c r="J2" s="99"/>
      <c r="K2" s="99"/>
      <c r="L2" s="99"/>
    </row>
    <row r="3" spans="1:12" ht="23.25" customHeight="1">
      <c r="A3" s="1"/>
      <c r="B3" s="1"/>
      <c r="C3" s="1"/>
      <c r="D3" s="1"/>
      <c r="E3" s="2"/>
      <c r="F3" s="1"/>
      <c r="G3" s="1"/>
      <c r="H3" s="100" t="s">
        <v>13</v>
      </c>
      <c r="I3" s="100"/>
      <c r="J3" s="100"/>
      <c r="K3" s="100"/>
      <c r="L3" s="100"/>
    </row>
    <row r="4" spans="1:12" ht="15">
      <c r="A4" s="1"/>
      <c r="B4" s="1"/>
      <c r="C4" s="1"/>
      <c r="D4" s="1"/>
      <c r="E4" s="2"/>
      <c r="F4" s="1"/>
      <c r="G4" s="3"/>
      <c r="H4" s="17"/>
      <c r="I4" s="99" t="s">
        <v>207</v>
      </c>
      <c r="J4" s="99"/>
      <c r="K4" s="99"/>
      <c r="L4" s="99"/>
    </row>
    <row r="5" spans="1:12" ht="15">
      <c r="A5" s="1"/>
      <c r="B5" s="1"/>
      <c r="C5" s="1"/>
      <c r="D5" s="1"/>
      <c r="E5" s="2"/>
      <c r="F5" s="1"/>
      <c r="G5" s="1"/>
      <c r="H5" s="97" t="s">
        <v>14</v>
      </c>
      <c r="I5" s="101" t="s">
        <v>15</v>
      </c>
      <c r="J5" s="101"/>
      <c r="K5" s="101"/>
      <c r="L5" s="101"/>
    </row>
    <row r="6" spans="1:12" ht="15">
      <c r="A6" s="1"/>
      <c r="B6" s="1"/>
      <c r="C6" s="1"/>
      <c r="D6" s="1"/>
      <c r="E6" s="2"/>
      <c r="F6" s="1"/>
      <c r="G6" s="1"/>
      <c r="H6" s="102"/>
      <c r="I6" s="103"/>
      <c r="J6" s="103"/>
      <c r="K6" s="103"/>
      <c r="L6" s="103"/>
    </row>
    <row r="7" spans="1:12" ht="45" customHeight="1" hidden="1">
      <c r="A7" s="1"/>
      <c r="B7" s="1"/>
      <c r="C7" s="1"/>
      <c r="D7" s="1"/>
      <c r="E7" s="2"/>
      <c r="F7" s="1"/>
      <c r="G7" s="1"/>
      <c r="H7" s="106" t="s">
        <v>16</v>
      </c>
      <c r="I7" s="107"/>
      <c r="J7" s="107"/>
      <c r="K7" s="107"/>
      <c r="L7" s="107"/>
    </row>
    <row r="8" spans="1:12" ht="15">
      <c r="A8" s="1"/>
      <c r="B8" s="1"/>
      <c r="C8" s="1"/>
      <c r="D8" s="1"/>
      <c r="E8" s="2"/>
      <c r="F8" s="1"/>
      <c r="G8" s="1"/>
      <c r="H8" s="2"/>
      <c r="I8" s="2"/>
      <c r="J8" s="2"/>
      <c r="K8" s="2"/>
      <c r="L8" s="2"/>
    </row>
    <row r="9" spans="1:12" ht="15">
      <c r="A9" s="1"/>
      <c r="B9" s="1"/>
      <c r="C9" s="1"/>
      <c r="D9" s="1"/>
      <c r="E9" s="2"/>
      <c r="F9" s="1"/>
      <c r="G9" s="1"/>
      <c r="H9" s="2"/>
      <c r="I9" s="2"/>
      <c r="J9" s="2"/>
      <c r="K9" s="2"/>
      <c r="L9" s="2"/>
    </row>
    <row r="10" spans="1:12" ht="15" customHeight="1">
      <c r="A10" s="108" t="s">
        <v>206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5" customHeight="1">
      <c r="A11" s="108" t="s">
        <v>109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111" t="s">
        <v>17</v>
      </c>
      <c r="K13" s="111"/>
      <c r="L13" s="111"/>
    </row>
    <row r="14" spans="1:12" ht="31.5" customHeight="1">
      <c r="A14" s="110" t="s">
        <v>208</v>
      </c>
      <c r="B14" s="110"/>
      <c r="C14" s="110"/>
      <c r="D14" s="110"/>
      <c r="E14" s="110"/>
      <c r="F14" s="110"/>
      <c r="G14" s="110"/>
      <c r="H14" s="110"/>
      <c r="I14" s="27" t="s">
        <v>18</v>
      </c>
      <c r="J14" s="104"/>
      <c r="K14" s="104"/>
      <c r="L14" s="104"/>
    </row>
    <row r="15" spans="1:12" ht="15">
      <c r="A15" s="111" t="s">
        <v>96</v>
      </c>
      <c r="B15" s="111"/>
      <c r="C15" s="111"/>
      <c r="D15" s="111"/>
      <c r="E15" s="111"/>
      <c r="F15" s="111"/>
      <c r="G15" s="111"/>
      <c r="H15" s="111"/>
      <c r="I15" s="27" t="s">
        <v>19</v>
      </c>
      <c r="J15" s="119">
        <v>43830</v>
      </c>
      <c r="K15" s="119"/>
      <c r="L15" s="119"/>
    </row>
    <row r="16" spans="1:12" ht="15" customHeight="1">
      <c r="A16" s="115" t="s">
        <v>110</v>
      </c>
      <c r="B16" s="115"/>
      <c r="C16" s="115"/>
      <c r="D16" s="117" t="s">
        <v>92</v>
      </c>
      <c r="E16" s="117"/>
      <c r="F16" s="117"/>
      <c r="G16" s="117"/>
      <c r="H16" s="117"/>
      <c r="I16" s="109" t="s">
        <v>20</v>
      </c>
      <c r="J16" s="105">
        <v>55629245</v>
      </c>
      <c r="K16" s="105"/>
      <c r="L16" s="105"/>
    </row>
    <row r="17" spans="1:12" ht="15">
      <c r="A17" s="115"/>
      <c r="B17" s="115"/>
      <c r="C17" s="115"/>
      <c r="D17" s="117"/>
      <c r="E17" s="117"/>
      <c r="F17" s="117"/>
      <c r="G17" s="117"/>
      <c r="H17" s="117"/>
      <c r="I17" s="109"/>
      <c r="J17" s="105"/>
      <c r="K17" s="105"/>
      <c r="L17" s="105"/>
    </row>
    <row r="18" spans="1:12" ht="15">
      <c r="A18" s="116"/>
      <c r="B18" s="116"/>
      <c r="C18" s="116"/>
      <c r="D18" s="118"/>
      <c r="E18" s="118"/>
      <c r="F18" s="118"/>
      <c r="G18" s="118"/>
      <c r="H18" s="118"/>
      <c r="I18" s="109"/>
      <c r="J18" s="105"/>
      <c r="K18" s="105"/>
      <c r="L18" s="105"/>
    </row>
    <row r="19" spans="1:12" ht="15" customHeight="1">
      <c r="A19" s="120" t="s">
        <v>111</v>
      </c>
      <c r="B19" s="120"/>
      <c r="C19" s="120"/>
      <c r="D19" s="120"/>
      <c r="E19" s="120"/>
      <c r="F19" s="120"/>
      <c r="G19" s="120"/>
      <c r="H19" s="120"/>
      <c r="I19" s="27"/>
      <c r="J19" s="104">
        <v>4213003772</v>
      </c>
      <c r="K19" s="104"/>
      <c r="L19" s="104"/>
    </row>
    <row r="20" spans="1:12" ht="15">
      <c r="A20" s="120" t="s">
        <v>112</v>
      </c>
      <c r="B20" s="120"/>
      <c r="C20" s="120"/>
      <c r="D20" s="120"/>
      <c r="E20" s="120"/>
      <c r="F20" s="120"/>
      <c r="G20" s="120"/>
      <c r="H20" s="120"/>
      <c r="I20" s="27"/>
      <c r="J20" s="105">
        <v>421301001</v>
      </c>
      <c r="K20" s="105"/>
      <c r="L20" s="105"/>
    </row>
    <row r="21" spans="1:12" ht="28.5" customHeight="1">
      <c r="A21" s="121" t="s">
        <v>113</v>
      </c>
      <c r="B21" s="122"/>
      <c r="C21" s="122"/>
      <c r="D21" s="122"/>
      <c r="E21" s="122"/>
      <c r="F21" s="122"/>
      <c r="G21" s="122"/>
      <c r="H21" s="122"/>
      <c r="I21" s="27" t="s">
        <v>21</v>
      </c>
      <c r="J21" s="105">
        <v>383</v>
      </c>
      <c r="K21" s="105"/>
      <c r="L21" s="105"/>
    </row>
    <row r="22" spans="1:12" ht="45" customHeight="1">
      <c r="A22" s="123" t="s">
        <v>22</v>
      </c>
      <c r="B22" s="123"/>
      <c r="C22" s="123"/>
      <c r="D22" s="124" t="s">
        <v>114</v>
      </c>
      <c r="E22" s="124"/>
      <c r="F22" s="124"/>
      <c r="G22" s="124"/>
      <c r="H22" s="124"/>
      <c r="I22" s="3"/>
      <c r="J22" s="3"/>
      <c r="K22" s="3"/>
      <c r="L22" s="3"/>
    </row>
    <row r="23" spans="1:12" ht="57.75" customHeight="1">
      <c r="A23" s="123" t="s">
        <v>183</v>
      </c>
      <c r="B23" s="123"/>
      <c r="C23" s="123"/>
      <c r="D23" s="124" t="s">
        <v>115</v>
      </c>
      <c r="E23" s="124"/>
      <c r="F23" s="124"/>
      <c r="G23" s="124"/>
      <c r="H23" s="124"/>
      <c r="I23" s="3"/>
      <c r="J23" s="3"/>
      <c r="K23" s="3"/>
      <c r="L23" s="3"/>
    </row>
    <row r="24" spans="1:12" ht="1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ht="15">
      <c r="A25" s="98" t="s">
        <v>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ht="15" customHeight="1">
      <c r="A27" s="112" t="s">
        <v>116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4"/>
    </row>
    <row r="28" spans="1:12" ht="15">
      <c r="A28" s="126" t="s">
        <v>23</v>
      </c>
      <c r="B28" s="126"/>
      <c r="C28" s="126"/>
      <c r="D28" s="126"/>
      <c r="E28" s="126"/>
      <c r="F28" s="126"/>
      <c r="G28" s="126"/>
      <c r="H28" s="126"/>
      <c r="I28" s="127" t="s">
        <v>93</v>
      </c>
      <c r="J28" s="127"/>
      <c r="K28" s="127"/>
      <c r="L28" s="127"/>
    </row>
    <row r="29" spans="1:12" ht="15">
      <c r="A29" s="126" t="s">
        <v>24</v>
      </c>
      <c r="B29" s="126"/>
      <c r="C29" s="126"/>
      <c r="D29" s="126"/>
      <c r="E29" s="126"/>
      <c r="F29" s="126"/>
      <c r="G29" s="126"/>
      <c r="H29" s="126"/>
      <c r="I29" s="133">
        <v>37594</v>
      </c>
      <c r="J29" s="127"/>
      <c r="K29" s="127"/>
      <c r="L29" s="127"/>
    </row>
    <row r="30" spans="1:12" ht="15">
      <c r="A30" s="129" t="s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31.5" customHeight="1">
      <c r="A31" s="125" t="s">
        <v>90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5">
      <c r="A32" s="129" t="s">
        <v>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7.25" customHeight="1">
      <c r="A33" s="125" t="s">
        <v>91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 ht="15" customHeight="1">
      <c r="A34" s="130" t="s">
        <v>117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12" ht="15" customHeight="1">
      <c r="A35" s="128" t="s">
        <v>118</v>
      </c>
      <c r="B35" s="128"/>
      <c r="C35" s="128"/>
      <c r="D35" s="128"/>
      <c r="E35" s="128"/>
      <c r="F35" s="128"/>
      <c r="G35" s="128"/>
      <c r="H35" s="128" t="s">
        <v>106</v>
      </c>
      <c r="I35" s="128"/>
      <c r="J35" s="128"/>
      <c r="K35" s="128"/>
      <c r="L35" s="128"/>
    </row>
    <row r="36" spans="1:12" ht="15" customHeight="1">
      <c r="A36" s="112" t="s">
        <v>25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ht="15" customHeight="1">
      <c r="A37" s="126" t="s">
        <v>26</v>
      </c>
      <c r="B37" s="126"/>
      <c r="C37" s="126"/>
      <c r="D37" s="126"/>
      <c r="E37" s="126"/>
      <c r="F37" s="126"/>
      <c r="G37" s="126"/>
      <c r="H37" s="135">
        <v>37698</v>
      </c>
      <c r="I37" s="135"/>
      <c r="J37" s="135"/>
      <c r="K37" s="135"/>
      <c r="L37" s="135"/>
    </row>
    <row r="38" spans="1:12" ht="15" customHeight="1">
      <c r="A38" s="126" t="s">
        <v>27</v>
      </c>
      <c r="B38" s="126"/>
      <c r="C38" s="126"/>
      <c r="D38" s="126"/>
      <c r="E38" s="126"/>
      <c r="F38" s="126"/>
      <c r="G38" s="126"/>
      <c r="H38" s="124" t="s">
        <v>94</v>
      </c>
      <c r="I38" s="124"/>
      <c r="J38" s="124"/>
      <c r="K38" s="124"/>
      <c r="L38" s="134"/>
    </row>
    <row r="39" spans="1:12" ht="30" customHeight="1">
      <c r="A39" s="128" t="s">
        <v>4</v>
      </c>
      <c r="B39" s="128"/>
      <c r="C39" s="128"/>
      <c r="D39" s="128"/>
      <c r="E39" s="128"/>
      <c r="F39" s="128"/>
      <c r="G39" s="128"/>
      <c r="H39" s="124" t="s">
        <v>114</v>
      </c>
      <c r="I39" s="124"/>
      <c r="J39" s="124"/>
      <c r="K39" s="124"/>
      <c r="L39" s="134"/>
    </row>
    <row r="40" spans="1:12" ht="30.75" customHeight="1">
      <c r="A40" s="128" t="s">
        <v>28</v>
      </c>
      <c r="B40" s="128"/>
      <c r="C40" s="128"/>
      <c r="D40" s="128"/>
      <c r="E40" s="128"/>
      <c r="F40" s="128"/>
      <c r="G40" s="128"/>
      <c r="H40" s="128" t="s">
        <v>87</v>
      </c>
      <c r="I40" s="128"/>
      <c r="J40" s="128"/>
      <c r="K40" s="128"/>
      <c r="L40" s="128"/>
    </row>
  </sheetData>
  <sheetProtection/>
  <mergeCells count="52">
    <mergeCell ref="H39:L39"/>
    <mergeCell ref="A39:G39"/>
    <mergeCell ref="H40:L40"/>
    <mergeCell ref="A40:G40"/>
    <mergeCell ref="H37:L37"/>
    <mergeCell ref="H38:L38"/>
    <mergeCell ref="A37:G37"/>
    <mergeCell ref="A38:G38"/>
    <mergeCell ref="H35:L35"/>
    <mergeCell ref="A35:G35"/>
    <mergeCell ref="A32:L32"/>
    <mergeCell ref="A33:L33"/>
    <mergeCell ref="J21:L21"/>
    <mergeCell ref="A20:H20"/>
    <mergeCell ref="A34:L34"/>
    <mergeCell ref="A29:H29"/>
    <mergeCell ref="I29:L29"/>
    <mergeCell ref="A30:L30"/>
    <mergeCell ref="D22:H22"/>
    <mergeCell ref="D23:H23"/>
    <mergeCell ref="A31:L31"/>
    <mergeCell ref="A24:L24"/>
    <mergeCell ref="A25:L25"/>
    <mergeCell ref="A26:L26"/>
    <mergeCell ref="A28:H28"/>
    <mergeCell ref="I28:L28"/>
    <mergeCell ref="A36:L36"/>
    <mergeCell ref="A15:H15"/>
    <mergeCell ref="A16:C18"/>
    <mergeCell ref="D16:H18"/>
    <mergeCell ref="J15:L15"/>
    <mergeCell ref="A19:H19"/>
    <mergeCell ref="A21:H21"/>
    <mergeCell ref="A22:C22"/>
    <mergeCell ref="A27:L27"/>
    <mergeCell ref="A23:C23"/>
    <mergeCell ref="J19:L19"/>
    <mergeCell ref="J20:L20"/>
    <mergeCell ref="H7:L7"/>
    <mergeCell ref="A10:L10"/>
    <mergeCell ref="A11:L11"/>
    <mergeCell ref="I16:I18"/>
    <mergeCell ref="J16:L18"/>
    <mergeCell ref="A14:H14"/>
    <mergeCell ref="J13:L13"/>
    <mergeCell ref="J14:L14"/>
    <mergeCell ref="H1:L1"/>
    <mergeCell ref="I4:L4"/>
    <mergeCell ref="H3:L3"/>
    <mergeCell ref="H2:L2"/>
    <mergeCell ref="I5:L5"/>
    <mergeCell ref="H6:L6"/>
  </mergeCells>
  <printOptions horizontalCentered="1"/>
  <pageMargins left="0.3937007874015748" right="0.1968503937007874" top="0.5905511811023623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5.57421875" style="0" customWidth="1"/>
    <col min="2" max="2" width="15.8515625" style="0" customWidth="1"/>
    <col min="3" max="3" width="15.00390625" style="0" customWidth="1"/>
    <col min="4" max="4" width="18.421875" style="0" customWidth="1"/>
    <col min="7" max="7" width="11.28125" style="0" customWidth="1"/>
    <col min="8" max="8" width="10.00390625" style="0" bestFit="1" customWidth="1"/>
    <col min="12" max="12" width="12.140625" style="0" customWidth="1"/>
    <col min="14" max="14" width="11.421875" style="0" customWidth="1"/>
    <col min="15" max="16" width="9.8515625" style="0" bestFit="1" customWidth="1"/>
    <col min="22" max="22" width="13.57421875" style="0" customWidth="1"/>
    <col min="23" max="23" width="9.421875" style="0" customWidth="1"/>
    <col min="24" max="24" width="11.421875" style="0" customWidth="1"/>
    <col min="30" max="30" width="12.8515625" style="0" customWidth="1"/>
  </cols>
  <sheetData>
    <row r="2" spans="1:4" ht="42.75">
      <c r="A2" s="12" t="s">
        <v>86</v>
      </c>
      <c r="B2" s="12" t="s">
        <v>97</v>
      </c>
      <c r="C2" s="12" t="s">
        <v>29</v>
      </c>
      <c r="D2" s="12" t="s">
        <v>98</v>
      </c>
    </row>
    <row r="3" spans="1:4" ht="15">
      <c r="A3" s="11" t="s">
        <v>99</v>
      </c>
      <c r="B3" s="19">
        <v>215</v>
      </c>
      <c r="C3" s="13"/>
      <c r="D3" s="21">
        <v>11478157.87</v>
      </c>
    </row>
    <row r="4" spans="1:4" ht="45">
      <c r="A4" s="11" t="s">
        <v>100</v>
      </c>
      <c r="B4" s="20">
        <v>112</v>
      </c>
      <c r="C4" s="15"/>
      <c r="D4" s="15"/>
    </row>
    <row r="5" spans="1:4" ht="60">
      <c r="A5" s="11" t="s">
        <v>184</v>
      </c>
      <c r="B5" s="20">
        <v>1</v>
      </c>
      <c r="C5" s="15"/>
      <c r="D5" s="15"/>
    </row>
    <row r="6" spans="1:4" ht="45">
      <c r="A6" s="11" t="s">
        <v>185</v>
      </c>
      <c r="B6" s="20">
        <v>102</v>
      </c>
      <c r="C6" s="15"/>
      <c r="D6" s="15"/>
    </row>
    <row r="7" spans="1:4" ht="28.5">
      <c r="A7" s="11" t="s">
        <v>101</v>
      </c>
      <c r="B7" s="14"/>
      <c r="C7" s="14"/>
      <c r="D7" s="16">
        <v>36905</v>
      </c>
    </row>
    <row r="8" spans="1:4" ht="15">
      <c r="A8" s="10" t="s">
        <v>95</v>
      </c>
      <c r="B8" s="14"/>
      <c r="C8" s="14"/>
      <c r="D8" s="15">
        <v>36905</v>
      </c>
    </row>
    <row r="9" spans="1:4" ht="42.75">
      <c r="A9" s="11" t="s">
        <v>102</v>
      </c>
      <c r="B9" s="14"/>
      <c r="C9" s="14"/>
      <c r="D9" s="16">
        <v>256250</v>
      </c>
    </row>
    <row r="10" spans="1:4" ht="15">
      <c r="A10" s="11" t="s">
        <v>103</v>
      </c>
      <c r="B10" s="14"/>
      <c r="C10" s="14"/>
      <c r="D10" s="16">
        <v>36229</v>
      </c>
    </row>
    <row r="11" spans="1:4" ht="15">
      <c r="A11" s="11" t="s">
        <v>104</v>
      </c>
      <c r="B11" s="14"/>
      <c r="C11" s="14"/>
      <c r="D11" s="22">
        <v>228200</v>
      </c>
    </row>
    <row r="12" ht="15">
      <c r="D12" s="24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40">
      <selection activeCell="E43" sqref="E43"/>
    </sheetView>
  </sheetViews>
  <sheetFormatPr defaultColWidth="9.140625" defaultRowHeight="15"/>
  <cols>
    <col min="1" max="1" width="77.7109375" style="23" customWidth="1"/>
    <col min="2" max="2" width="17.00390625" style="23" customWidth="1"/>
    <col min="3" max="6" width="9.140625" style="23" customWidth="1"/>
    <col min="7" max="7" width="6.421875" style="23" customWidth="1"/>
    <col min="8" max="8" width="13.57421875" style="23" customWidth="1"/>
    <col min="9" max="10" width="13.8515625" style="23" customWidth="1"/>
    <col min="11" max="11" width="9.140625" style="23" customWidth="1"/>
    <col min="12" max="12" width="11.57421875" style="23" bestFit="1" customWidth="1"/>
    <col min="13" max="13" width="12.140625" style="23" customWidth="1"/>
    <col min="14" max="14" width="11.7109375" style="23" customWidth="1"/>
    <col min="15" max="15" width="9.140625" style="23" customWidth="1"/>
    <col min="16" max="16" width="14.28125" style="4" customWidth="1"/>
    <col min="17" max="17" width="11.8515625" style="4" customWidth="1"/>
    <col min="18" max="19" width="9.140625" style="4" customWidth="1"/>
    <col min="20" max="20" width="11.57421875" style="4" bestFit="1" customWidth="1"/>
    <col min="21" max="21" width="9.140625" style="4" customWidth="1"/>
    <col min="22" max="22" width="13.28125" style="4" bestFit="1" customWidth="1"/>
    <col min="23" max="23" width="9.140625" style="4" customWidth="1"/>
    <col min="24" max="24" width="11.7109375" style="4" customWidth="1"/>
    <col min="25" max="25" width="14.28125" style="4" bestFit="1" customWidth="1"/>
    <col min="26" max="27" width="9.140625" style="4" customWidth="1"/>
    <col min="28" max="28" width="11.57421875" style="4" bestFit="1" customWidth="1"/>
    <col min="29" max="29" width="9.140625" style="4" customWidth="1"/>
    <col min="30" max="30" width="11.7109375" style="4" bestFit="1" customWidth="1"/>
    <col min="31" max="16384" width="9.140625" style="4" customWidth="1"/>
  </cols>
  <sheetData>
    <row r="1" spans="1:12" ht="15">
      <c r="A1" s="136" t="s">
        <v>119</v>
      </c>
      <c r="B1" s="136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136" t="s">
        <v>3</v>
      </c>
      <c r="B2" s="136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102" t="s">
        <v>120</v>
      </c>
      <c r="B3" s="102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>
      <c r="A4" s="102" t="s">
        <v>30</v>
      </c>
      <c r="B4" s="10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6" ht="15">
      <c r="A5" s="30" t="s">
        <v>86</v>
      </c>
      <c r="B5" s="19" t="s">
        <v>121</v>
      </c>
      <c r="C5" s="31"/>
      <c r="D5" s="31"/>
      <c r="E5" s="31"/>
      <c r="F5" s="31"/>
    </row>
    <row r="6" spans="1:2" ht="15">
      <c r="A6" s="32" t="s">
        <v>122</v>
      </c>
      <c r="B6" s="33"/>
    </row>
    <row r="7" spans="1:2" ht="15">
      <c r="A7" s="34" t="s">
        <v>51</v>
      </c>
      <c r="B7" s="33"/>
    </row>
    <row r="8" spans="1:2" ht="15">
      <c r="A8" s="34" t="s">
        <v>123</v>
      </c>
      <c r="B8" s="33">
        <v>33097878.12</v>
      </c>
    </row>
    <row r="9" spans="1:2" ht="15">
      <c r="A9" s="34" t="s">
        <v>124</v>
      </c>
      <c r="B9" s="33"/>
    </row>
    <row r="10" spans="1:2" ht="30">
      <c r="A10" s="34" t="s">
        <v>125</v>
      </c>
      <c r="B10" s="33">
        <v>33097878.12</v>
      </c>
    </row>
    <row r="11" spans="1:2" ht="45">
      <c r="A11" s="34" t="s">
        <v>126</v>
      </c>
      <c r="B11" s="33"/>
    </row>
    <row r="12" spans="1:2" ht="45">
      <c r="A12" s="34" t="s">
        <v>127</v>
      </c>
      <c r="B12" s="33"/>
    </row>
    <row r="13" spans="1:2" ht="30">
      <c r="A13" s="34" t="s">
        <v>128</v>
      </c>
      <c r="B13" s="33"/>
    </row>
    <row r="14" spans="1:2" ht="15">
      <c r="A14" s="34" t="s">
        <v>129</v>
      </c>
      <c r="B14" s="33">
        <v>18034636.72</v>
      </c>
    </row>
    <row r="15" spans="1:2" ht="15">
      <c r="A15" s="34" t="s">
        <v>130</v>
      </c>
      <c r="B15" s="33">
        <v>5188819.74</v>
      </c>
    </row>
    <row r="16" spans="1:2" ht="15">
      <c r="A16" s="34" t="s">
        <v>124</v>
      </c>
      <c r="B16" s="33"/>
    </row>
    <row r="17" spans="1:2" ht="15">
      <c r="A17" s="34" t="s">
        <v>131</v>
      </c>
      <c r="B17" s="33">
        <v>4871880.37</v>
      </c>
    </row>
    <row r="18" spans="1:2" ht="30">
      <c r="A18" s="34" t="s">
        <v>132</v>
      </c>
      <c r="B18" s="33"/>
    </row>
    <row r="19" spans="1:2" ht="30">
      <c r="A19" s="34" t="s">
        <v>133</v>
      </c>
      <c r="B19" s="33"/>
    </row>
    <row r="20" spans="1:2" ht="30">
      <c r="A20" s="34" t="s">
        <v>134</v>
      </c>
      <c r="B20" s="33"/>
    </row>
    <row r="21" spans="1:2" ht="15">
      <c r="A21" s="34" t="s">
        <v>135</v>
      </c>
      <c r="B21" s="33"/>
    </row>
    <row r="22" spans="1:2" ht="15">
      <c r="A22" s="32" t="s">
        <v>136</v>
      </c>
      <c r="B22" s="33"/>
    </row>
    <row r="23" spans="1:2" ht="15">
      <c r="A23" s="34" t="s">
        <v>51</v>
      </c>
      <c r="B23" s="33"/>
    </row>
    <row r="24" spans="1:2" ht="15">
      <c r="A24" s="34" t="s">
        <v>137</v>
      </c>
      <c r="B24" s="33"/>
    </row>
    <row r="25" spans="1:2" ht="15">
      <c r="A25" s="34" t="s">
        <v>124</v>
      </c>
      <c r="B25" s="33"/>
    </row>
    <row r="26" spans="1:2" ht="15">
      <c r="A26" s="34" t="s">
        <v>138</v>
      </c>
      <c r="B26" s="33"/>
    </row>
    <row r="27" spans="1:2" ht="30">
      <c r="A27" s="34" t="s">
        <v>139</v>
      </c>
      <c r="B27" s="33"/>
    </row>
    <row r="28" spans="1:2" ht="15">
      <c r="A28" s="34" t="s">
        <v>140</v>
      </c>
      <c r="B28" s="33"/>
    </row>
    <row r="29" spans="1:2" ht="30">
      <c r="A29" s="34" t="s">
        <v>141</v>
      </c>
      <c r="B29" s="33">
        <v>11609070</v>
      </c>
    </row>
    <row r="30" spans="1:2" ht="15">
      <c r="A30" s="34" t="s">
        <v>142</v>
      </c>
      <c r="B30" s="33"/>
    </row>
    <row r="31" spans="1:2" ht="15">
      <c r="A31" s="34" t="s">
        <v>124</v>
      </c>
      <c r="B31" s="33"/>
    </row>
    <row r="32" spans="1:2" ht="30">
      <c r="A32" s="34" t="s">
        <v>143</v>
      </c>
      <c r="B32" s="33"/>
    </row>
    <row r="33" spans="1:2" ht="30">
      <c r="A33" s="34" t="s">
        <v>144</v>
      </c>
      <c r="B33" s="33"/>
    </row>
    <row r="34" spans="1:2" ht="30">
      <c r="A34" s="34" t="s">
        <v>145</v>
      </c>
      <c r="B34" s="33"/>
    </row>
    <row r="35" spans="1:2" ht="15">
      <c r="A35" s="32" t="s">
        <v>146</v>
      </c>
      <c r="B35" s="33"/>
    </row>
    <row r="36" spans="1:2" ht="15">
      <c r="A36" s="34" t="s">
        <v>51</v>
      </c>
      <c r="B36" s="33"/>
    </row>
    <row r="37" spans="1:2" ht="15">
      <c r="A37" s="34" t="s">
        <v>147</v>
      </c>
      <c r="B37" s="33"/>
    </row>
    <row r="38" spans="1:2" ht="15">
      <c r="A38" s="34" t="s">
        <v>148</v>
      </c>
      <c r="B38" s="33">
        <v>234779.11</v>
      </c>
    </row>
    <row r="39" spans="1:2" ht="15">
      <c r="A39" s="34" t="s">
        <v>124</v>
      </c>
      <c r="B39" s="33"/>
    </row>
    <row r="40" spans="1:2" ht="30">
      <c r="A40" s="34" t="s">
        <v>149</v>
      </c>
      <c r="B40" s="33"/>
    </row>
    <row r="41" spans="1:2" ht="15">
      <c r="A41" s="34" t="s">
        <v>124</v>
      </c>
      <c r="B41" s="33"/>
    </row>
    <row r="42" spans="1:2" ht="15">
      <c r="A42" s="34" t="s">
        <v>150</v>
      </c>
      <c r="B42" s="33">
        <v>99203.06</v>
      </c>
    </row>
    <row r="43" spans="1:2" ht="15">
      <c r="A43" s="34" t="s">
        <v>151</v>
      </c>
      <c r="B43" s="33">
        <v>135576.05</v>
      </c>
    </row>
    <row r="44" spans="1:2" ht="15">
      <c r="A44" s="34" t="s">
        <v>124</v>
      </c>
      <c r="B44" s="33"/>
    </row>
    <row r="45" spans="1:2" ht="30">
      <c r="A45" s="34" t="s">
        <v>149</v>
      </c>
      <c r="B45" s="33"/>
    </row>
    <row r="46" spans="1:2" ht="15">
      <c r="A46" s="34" t="s">
        <v>124</v>
      </c>
      <c r="B46" s="33"/>
    </row>
    <row r="47" spans="1:2" ht="15">
      <c r="A47" s="34" t="s">
        <v>150</v>
      </c>
      <c r="B47" s="33"/>
    </row>
    <row r="48" spans="1:2" ht="15">
      <c r="A48" s="34" t="s">
        <v>151</v>
      </c>
      <c r="B48" s="33"/>
    </row>
    <row r="49" spans="1:2" ht="15">
      <c r="A49" s="34" t="s">
        <v>152</v>
      </c>
      <c r="B49" s="33"/>
    </row>
    <row r="50" spans="1:2" ht="15">
      <c r="A50" s="34" t="s">
        <v>153</v>
      </c>
      <c r="B50" s="33"/>
    </row>
    <row r="51" spans="1:2" ht="15">
      <c r="A51" s="34" t="s">
        <v>154</v>
      </c>
      <c r="B51" s="33"/>
    </row>
    <row r="52" spans="1:2" ht="15">
      <c r="A52" s="34" t="s">
        <v>155</v>
      </c>
      <c r="B52" s="33"/>
    </row>
    <row r="53" spans="1:2" ht="30">
      <c r="A53" s="34" t="s">
        <v>156</v>
      </c>
      <c r="B53" s="33"/>
    </row>
    <row r="54" spans="1:2" ht="15">
      <c r="A54" s="34" t="s">
        <v>124</v>
      </c>
      <c r="B54" s="33"/>
    </row>
    <row r="55" spans="1:2" ht="15">
      <c r="A55" s="34" t="s">
        <v>150</v>
      </c>
      <c r="B55" s="33"/>
    </row>
    <row r="56" spans="1:2" ht="15">
      <c r="A56" s="34" t="s">
        <v>151</v>
      </c>
      <c r="B56" s="33"/>
    </row>
    <row r="57" spans="1:2" ht="15">
      <c r="A57" s="34" t="s">
        <v>152</v>
      </c>
      <c r="B57" s="33"/>
    </row>
    <row r="58" spans="1:2" ht="15">
      <c r="A58" s="34" t="s">
        <v>153</v>
      </c>
      <c r="B58" s="33"/>
    </row>
    <row r="59" spans="1:2" ht="15">
      <c r="A59" s="34" t="s">
        <v>154</v>
      </c>
      <c r="B59" s="33"/>
    </row>
    <row r="60" spans="1:2" ht="15">
      <c r="A60" s="34" t="s">
        <v>155</v>
      </c>
      <c r="B60" s="33"/>
    </row>
    <row r="61" spans="1:2" ht="30">
      <c r="A61" s="34" t="s">
        <v>157</v>
      </c>
      <c r="B61" s="33"/>
    </row>
    <row r="62" spans="1:2" ht="15">
      <c r="A62" s="34" t="s">
        <v>124</v>
      </c>
      <c r="B62" s="33"/>
    </row>
    <row r="63" spans="1:2" ht="15">
      <c r="A63" s="34" t="s">
        <v>150</v>
      </c>
      <c r="B63" s="33"/>
    </row>
    <row r="64" spans="1:2" ht="15">
      <c r="A64" s="34" t="s">
        <v>151</v>
      </c>
      <c r="B64" s="33"/>
    </row>
    <row r="65" spans="1:2" ht="15">
      <c r="A65" s="34" t="s">
        <v>152</v>
      </c>
      <c r="B65" s="33"/>
    </row>
    <row r="66" spans="1:2" ht="15">
      <c r="A66" s="34" t="s">
        <v>153</v>
      </c>
      <c r="B66" s="33"/>
    </row>
    <row r="67" spans="1:2" ht="15">
      <c r="A67" s="34" t="s">
        <v>154</v>
      </c>
      <c r="B67" s="33"/>
    </row>
    <row r="68" spans="1:2" ht="15">
      <c r="A68" s="34" t="s">
        <v>155</v>
      </c>
      <c r="B68" s="33"/>
    </row>
    <row r="69" spans="1:2" ht="15">
      <c r="A69" s="34" t="s">
        <v>158</v>
      </c>
      <c r="B69" s="33"/>
    </row>
    <row r="70" spans="1:2" ht="15">
      <c r="A70" s="34" t="s">
        <v>124</v>
      </c>
      <c r="B70" s="33"/>
    </row>
    <row r="71" spans="1:2" ht="15">
      <c r="A71" s="34" t="s">
        <v>150</v>
      </c>
      <c r="B71" s="33"/>
    </row>
    <row r="72" spans="1:2" ht="15">
      <c r="A72" s="34" t="s">
        <v>151</v>
      </c>
      <c r="B72" s="33"/>
    </row>
    <row r="73" spans="1:2" ht="15">
      <c r="A73" s="34" t="s">
        <v>152</v>
      </c>
      <c r="B73" s="33"/>
    </row>
    <row r="74" spans="1:2" ht="15">
      <c r="A74" s="34" t="s">
        <v>153</v>
      </c>
      <c r="B74" s="33"/>
    </row>
    <row r="75" spans="1:2" ht="15">
      <c r="A75" s="34" t="s">
        <v>154</v>
      </c>
      <c r="B75" s="33"/>
    </row>
    <row r="76" spans="1:2" ht="15">
      <c r="A76" s="34" t="s">
        <v>155</v>
      </c>
      <c r="B76" s="33"/>
    </row>
  </sheetData>
  <sheetProtection/>
  <mergeCells count="4">
    <mergeCell ref="A1:B1"/>
    <mergeCell ref="A2:B2"/>
    <mergeCell ref="A3:B3"/>
    <mergeCell ref="A4:B4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0"/>
  <sheetViews>
    <sheetView zoomScalePageLayoutView="0" workbookViewId="0" topLeftCell="A4">
      <selection activeCell="F36" sqref="F36"/>
    </sheetView>
  </sheetViews>
  <sheetFormatPr defaultColWidth="9.140625" defaultRowHeight="15"/>
  <cols>
    <col min="1" max="1" width="36.421875" style="35" customWidth="1"/>
    <col min="2" max="2" width="6.421875" style="35" customWidth="1"/>
    <col min="3" max="3" width="13.57421875" style="35" customWidth="1"/>
    <col min="4" max="4" width="12.8515625" style="61" customWidth="1"/>
    <col min="5" max="5" width="13.28125" style="61" customWidth="1"/>
    <col min="6" max="6" width="12.28125" style="61" customWidth="1"/>
    <col min="7" max="7" width="7.28125" style="61" customWidth="1"/>
    <col min="8" max="8" width="6.8515625" style="60" customWidth="1"/>
    <col min="9" max="9" width="12.140625" style="60" customWidth="1"/>
    <col min="10" max="10" width="4.421875" style="60" customWidth="1"/>
    <col min="11" max="16384" width="9.140625" style="35" customWidth="1"/>
  </cols>
  <sheetData>
    <row r="1" spans="1:10" ht="15" customHeight="1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 customHeight="1">
      <c r="A2" s="137" t="s">
        <v>209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5.5" customHeight="1">
      <c r="A3" s="138" t="s">
        <v>86</v>
      </c>
      <c r="B3" s="141" t="s">
        <v>32</v>
      </c>
      <c r="C3" s="138" t="s">
        <v>31</v>
      </c>
      <c r="D3" s="142" t="s">
        <v>159</v>
      </c>
      <c r="E3" s="143"/>
      <c r="F3" s="143"/>
      <c r="G3" s="143"/>
      <c r="H3" s="143"/>
      <c r="I3" s="143"/>
      <c r="J3" s="143"/>
    </row>
    <row r="4" spans="1:10" ht="12.75">
      <c r="A4" s="139"/>
      <c r="B4" s="141"/>
      <c r="C4" s="139"/>
      <c r="D4" s="144" t="s">
        <v>11</v>
      </c>
      <c r="E4" s="143" t="s">
        <v>35</v>
      </c>
      <c r="F4" s="143"/>
      <c r="G4" s="143"/>
      <c r="H4" s="143"/>
      <c r="I4" s="143"/>
      <c r="J4" s="143"/>
    </row>
    <row r="5" spans="1:10" ht="75.75" customHeight="1">
      <c r="A5" s="139"/>
      <c r="B5" s="141"/>
      <c r="C5" s="139"/>
      <c r="D5" s="144"/>
      <c r="E5" s="143" t="s">
        <v>6</v>
      </c>
      <c r="F5" s="146" t="s">
        <v>36</v>
      </c>
      <c r="G5" s="143" t="s">
        <v>37</v>
      </c>
      <c r="H5" s="148" t="s">
        <v>38</v>
      </c>
      <c r="I5" s="148" t="s">
        <v>39</v>
      </c>
      <c r="J5" s="148"/>
    </row>
    <row r="6" spans="1:10" ht="53.25" customHeight="1">
      <c r="A6" s="140"/>
      <c r="B6" s="141"/>
      <c r="C6" s="140"/>
      <c r="D6" s="144"/>
      <c r="E6" s="143"/>
      <c r="F6" s="147"/>
      <c r="G6" s="143"/>
      <c r="H6" s="148"/>
      <c r="I6" s="37" t="s">
        <v>84</v>
      </c>
      <c r="J6" s="37" t="s">
        <v>40</v>
      </c>
    </row>
    <row r="7" spans="1:10" ht="12.75">
      <c r="A7" s="38">
        <v>1</v>
      </c>
      <c r="B7" s="5">
        <v>2</v>
      </c>
      <c r="C7" s="39">
        <v>3</v>
      </c>
      <c r="D7" s="40">
        <v>4</v>
      </c>
      <c r="E7" s="36">
        <v>5</v>
      </c>
      <c r="F7" s="41">
        <v>6</v>
      </c>
      <c r="G7" s="36">
        <v>7</v>
      </c>
      <c r="H7" s="37">
        <v>8</v>
      </c>
      <c r="I7" s="37">
        <v>9</v>
      </c>
      <c r="J7" s="37">
        <v>10</v>
      </c>
    </row>
    <row r="8" spans="1:10" ht="12.75" customHeight="1">
      <c r="A8" s="42" t="s">
        <v>41</v>
      </c>
      <c r="B8" s="9">
        <v>100</v>
      </c>
      <c r="C8" s="43" t="s">
        <v>85</v>
      </c>
      <c r="D8" s="44">
        <f>E8+F8+I8</f>
        <v>12035741.87</v>
      </c>
      <c r="E8" s="44">
        <f>E11</f>
        <v>11478157.87</v>
      </c>
      <c r="F8" s="45">
        <f>F14</f>
        <v>228200</v>
      </c>
      <c r="G8" s="46"/>
      <c r="H8" s="47"/>
      <c r="I8" s="44">
        <f>I11</f>
        <v>329384</v>
      </c>
      <c r="J8" s="47"/>
    </row>
    <row r="9" spans="1:10" ht="25.5" customHeight="1">
      <c r="A9" s="48" t="s">
        <v>160</v>
      </c>
      <c r="B9" s="7">
        <v>110</v>
      </c>
      <c r="C9" s="38"/>
      <c r="D9" s="44"/>
      <c r="E9" s="49" t="s">
        <v>85</v>
      </c>
      <c r="F9" s="50" t="s">
        <v>85</v>
      </c>
      <c r="G9" s="51" t="s">
        <v>85</v>
      </c>
      <c r="H9" s="52" t="s">
        <v>85</v>
      </c>
      <c r="I9" s="52"/>
      <c r="J9" s="52" t="s">
        <v>85</v>
      </c>
    </row>
    <row r="10" spans="1:10" ht="1.5" customHeight="1">
      <c r="A10" s="53"/>
      <c r="B10" s="6"/>
      <c r="C10" s="38"/>
      <c r="D10" s="44"/>
      <c r="E10" s="49"/>
      <c r="F10" s="50"/>
      <c r="G10" s="51"/>
      <c r="H10" s="52"/>
      <c r="I10" s="52"/>
      <c r="J10" s="52"/>
    </row>
    <row r="11" spans="1:10" ht="24.75" customHeight="1">
      <c r="A11" s="48" t="s">
        <v>42</v>
      </c>
      <c r="B11" s="7">
        <v>120</v>
      </c>
      <c r="C11" s="54" t="s">
        <v>88</v>
      </c>
      <c r="D11" s="44">
        <f>E11+I11</f>
        <v>11807541.87</v>
      </c>
      <c r="E11" s="55">
        <v>11478157.87</v>
      </c>
      <c r="F11" s="50" t="s">
        <v>85</v>
      </c>
      <c r="G11" s="51" t="s">
        <v>85</v>
      </c>
      <c r="H11" s="55"/>
      <c r="I11" s="55">
        <v>329384</v>
      </c>
      <c r="J11" s="52"/>
    </row>
    <row r="12" spans="1:10" ht="27" customHeight="1">
      <c r="A12" s="48" t="s">
        <v>43</v>
      </c>
      <c r="B12" s="6">
        <v>130</v>
      </c>
      <c r="C12" s="38"/>
      <c r="D12" s="44"/>
      <c r="E12" s="51" t="s">
        <v>85</v>
      </c>
      <c r="F12" s="50" t="s">
        <v>85</v>
      </c>
      <c r="G12" s="51" t="s">
        <v>85</v>
      </c>
      <c r="H12" s="55" t="s">
        <v>85</v>
      </c>
      <c r="I12" s="55"/>
      <c r="J12" s="52" t="s">
        <v>85</v>
      </c>
    </row>
    <row r="13" spans="1:10" ht="50.25" customHeight="1">
      <c r="A13" s="53" t="s">
        <v>44</v>
      </c>
      <c r="B13" s="6">
        <v>140</v>
      </c>
      <c r="C13" s="38"/>
      <c r="D13" s="44"/>
      <c r="E13" s="51" t="s">
        <v>85</v>
      </c>
      <c r="F13" s="50" t="s">
        <v>85</v>
      </c>
      <c r="G13" s="51" t="s">
        <v>85</v>
      </c>
      <c r="H13" s="55" t="s">
        <v>85</v>
      </c>
      <c r="I13" s="55"/>
      <c r="J13" s="52" t="s">
        <v>85</v>
      </c>
    </row>
    <row r="14" spans="1:10" ht="24.75" customHeight="1">
      <c r="A14" s="53" t="s">
        <v>45</v>
      </c>
      <c r="B14" s="6">
        <v>150</v>
      </c>
      <c r="C14" s="54" t="s">
        <v>89</v>
      </c>
      <c r="D14" s="44">
        <f>F14</f>
        <v>228200</v>
      </c>
      <c r="E14" s="51" t="s">
        <v>85</v>
      </c>
      <c r="F14" s="50">
        <v>228200</v>
      </c>
      <c r="G14" s="51"/>
      <c r="H14" s="55" t="s">
        <v>85</v>
      </c>
      <c r="I14" s="55" t="s">
        <v>85</v>
      </c>
      <c r="J14" s="52" t="s">
        <v>85</v>
      </c>
    </row>
    <row r="15" spans="1:10" ht="15" customHeight="1">
      <c r="A15" s="53" t="s">
        <v>46</v>
      </c>
      <c r="B15" s="6">
        <v>160</v>
      </c>
      <c r="C15" s="38"/>
      <c r="D15" s="44"/>
      <c r="E15" s="49" t="s">
        <v>85</v>
      </c>
      <c r="F15" s="50" t="s">
        <v>85</v>
      </c>
      <c r="G15" s="51" t="s">
        <v>85</v>
      </c>
      <c r="H15" s="52" t="s">
        <v>85</v>
      </c>
      <c r="I15" s="52"/>
      <c r="J15" s="52"/>
    </row>
    <row r="16" spans="1:10" ht="13.5" customHeight="1">
      <c r="A16" s="53" t="s">
        <v>47</v>
      </c>
      <c r="B16" s="6">
        <v>180</v>
      </c>
      <c r="C16" s="38" t="s">
        <v>85</v>
      </c>
      <c r="D16" s="44"/>
      <c r="E16" s="49" t="s">
        <v>85</v>
      </c>
      <c r="F16" s="50" t="s">
        <v>85</v>
      </c>
      <c r="G16" s="51" t="s">
        <v>85</v>
      </c>
      <c r="H16" s="52" t="s">
        <v>85</v>
      </c>
      <c r="I16" s="52"/>
      <c r="J16" s="52" t="s">
        <v>85</v>
      </c>
    </row>
    <row r="17" spans="1:10" ht="1.5" customHeight="1">
      <c r="A17" s="56"/>
      <c r="B17" s="8"/>
      <c r="C17" s="38"/>
      <c r="D17" s="44"/>
      <c r="E17" s="49"/>
      <c r="F17" s="50"/>
      <c r="G17" s="51"/>
      <c r="H17" s="52"/>
      <c r="I17" s="52"/>
      <c r="J17" s="52"/>
    </row>
    <row r="18" spans="1:10" ht="15" customHeight="1">
      <c r="A18" s="42" t="s">
        <v>48</v>
      </c>
      <c r="B18" s="57">
        <v>200</v>
      </c>
      <c r="C18" s="43"/>
      <c r="D18" s="44">
        <f>E18+F18+I18</f>
        <v>12035741.87</v>
      </c>
      <c r="E18" s="44">
        <f>E20+E25+E32</f>
        <v>11478157.87</v>
      </c>
      <c r="F18" s="45">
        <f>F32</f>
        <v>228200</v>
      </c>
      <c r="G18" s="44"/>
      <c r="H18" s="44"/>
      <c r="I18" s="44">
        <f>I20+I25+I32</f>
        <v>329383.99999999994</v>
      </c>
      <c r="J18" s="44"/>
    </row>
    <row r="19" spans="1:10" ht="16.5" customHeight="1">
      <c r="A19" s="48" t="s">
        <v>49</v>
      </c>
      <c r="B19" s="6">
        <v>210</v>
      </c>
      <c r="C19" s="38"/>
      <c r="D19" s="44">
        <f aca="true" t="shared" si="0" ref="D19:D49">E19+F19+I19</f>
        <v>0</v>
      </c>
      <c r="E19" s="51"/>
      <c r="F19" s="50"/>
      <c r="G19" s="51"/>
      <c r="H19" s="55"/>
      <c r="I19" s="55"/>
      <c r="J19" s="55"/>
    </row>
    <row r="20" spans="1:10" ht="51">
      <c r="A20" s="90" t="s">
        <v>188</v>
      </c>
      <c r="B20" s="57">
        <v>211</v>
      </c>
      <c r="C20" s="91"/>
      <c r="D20" s="44">
        <f t="shared" si="0"/>
        <v>8005202.47</v>
      </c>
      <c r="E20" s="92">
        <f>E21+E22</f>
        <v>7993573.97</v>
      </c>
      <c r="F20" s="92">
        <f>F21+F22</f>
        <v>0</v>
      </c>
      <c r="G20" s="92"/>
      <c r="H20" s="92"/>
      <c r="I20" s="92">
        <f>I21+I22</f>
        <v>11628.5</v>
      </c>
      <c r="J20" s="92"/>
    </row>
    <row r="21" spans="1:10" ht="12.75">
      <c r="A21" s="53" t="s">
        <v>189</v>
      </c>
      <c r="B21" s="6">
        <v>212</v>
      </c>
      <c r="C21" s="54" t="s">
        <v>190</v>
      </c>
      <c r="D21" s="44">
        <f t="shared" si="0"/>
        <v>6144905.279999999</v>
      </c>
      <c r="E21" s="51">
        <v>6135973.97</v>
      </c>
      <c r="F21" s="50"/>
      <c r="G21" s="51"/>
      <c r="H21" s="55"/>
      <c r="I21" s="55">
        <v>8931.31</v>
      </c>
      <c r="J21" s="55"/>
    </row>
    <row r="22" spans="1:10" ht="12.75">
      <c r="A22" s="53" t="s">
        <v>191</v>
      </c>
      <c r="B22" s="6">
        <v>213</v>
      </c>
      <c r="C22" s="54" t="s">
        <v>192</v>
      </c>
      <c r="D22" s="44">
        <f t="shared" si="0"/>
        <v>1860297.19</v>
      </c>
      <c r="E22" s="51">
        <v>1857600</v>
      </c>
      <c r="F22" s="50"/>
      <c r="G22" s="51"/>
      <c r="H22" s="55"/>
      <c r="I22" s="55">
        <v>2697.19</v>
      </c>
      <c r="J22" s="55"/>
    </row>
    <row r="23" spans="1:10" ht="26.25" customHeight="1">
      <c r="A23" s="48" t="s">
        <v>50</v>
      </c>
      <c r="B23" s="6">
        <v>220</v>
      </c>
      <c r="C23" s="54"/>
      <c r="D23" s="44">
        <f t="shared" si="0"/>
        <v>0</v>
      </c>
      <c r="E23" s="51"/>
      <c r="F23" s="50"/>
      <c r="G23" s="51"/>
      <c r="H23" s="55"/>
      <c r="I23" s="55"/>
      <c r="J23" s="55"/>
    </row>
    <row r="24" spans="1:10" ht="12.75">
      <c r="A24" s="53" t="s">
        <v>51</v>
      </c>
      <c r="B24" s="7"/>
      <c r="C24" s="54"/>
      <c r="D24" s="44">
        <f t="shared" si="0"/>
        <v>0</v>
      </c>
      <c r="E24" s="51"/>
      <c r="F24" s="50"/>
      <c r="G24" s="51"/>
      <c r="H24" s="55"/>
      <c r="I24" s="55"/>
      <c r="J24" s="55"/>
    </row>
    <row r="25" spans="1:10" ht="22.5" customHeight="1">
      <c r="A25" s="42" t="s">
        <v>52</v>
      </c>
      <c r="B25" s="57">
        <v>230</v>
      </c>
      <c r="C25" s="91" t="s">
        <v>193</v>
      </c>
      <c r="D25" s="44">
        <f t="shared" si="0"/>
        <v>458353.12</v>
      </c>
      <c r="E25" s="92">
        <f>E26+E27+E28</f>
        <v>457746</v>
      </c>
      <c r="F25" s="92">
        <f>F26+F27+F28</f>
        <v>0</v>
      </c>
      <c r="G25" s="92"/>
      <c r="H25" s="92"/>
      <c r="I25" s="92">
        <f>I26+I27+I28</f>
        <v>607.12</v>
      </c>
      <c r="J25" s="92"/>
    </row>
    <row r="26" spans="1:10" ht="38.25">
      <c r="A26" s="53" t="s">
        <v>194</v>
      </c>
      <c r="B26" s="6">
        <v>231</v>
      </c>
      <c r="C26" s="54" t="s">
        <v>195</v>
      </c>
      <c r="D26" s="44">
        <f t="shared" si="0"/>
        <v>445996</v>
      </c>
      <c r="E26" s="51">
        <v>445996</v>
      </c>
      <c r="F26" s="50"/>
      <c r="G26" s="51"/>
      <c r="H26" s="55"/>
      <c r="I26" s="55"/>
      <c r="J26" s="55"/>
    </row>
    <row r="27" spans="1:10" ht="12.75">
      <c r="A27" s="35" t="s">
        <v>196</v>
      </c>
      <c r="B27" s="6">
        <v>232</v>
      </c>
      <c r="C27" s="54" t="s">
        <v>197</v>
      </c>
      <c r="D27" s="44">
        <f t="shared" si="0"/>
        <v>11750</v>
      </c>
      <c r="E27" s="51">
        <v>11750</v>
      </c>
      <c r="F27" s="50"/>
      <c r="G27" s="51"/>
      <c r="H27" s="55"/>
      <c r="I27" s="55"/>
      <c r="J27" s="55"/>
    </row>
    <row r="28" spans="1:10" ht="12.75">
      <c r="A28" s="53" t="s">
        <v>198</v>
      </c>
      <c r="B28" s="6">
        <v>233</v>
      </c>
      <c r="C28" s="54" t="s">
        <v>199</v>
      </c>
      <c r="D28" s="44">
        <f t="shared" si="0"/>
        <v>607.12</v>
      </c>
      <c r="E28" s="51"/>
      <c r="F28" s="50"/>
      <c r="G28" s="51"/>
      <c r="H28" s="55"/>
      <c r="I28" s="55">
        <v>607.12</v>
      </c>
      <c r="J28" s="55"/>
    </row>
    <row r="29" spans="1:10" ht="15.75" customHeight="1">
      <c r="A29" s="48" t="s">
        <v>53</v>
      </c>
      <c r="B29" s="6">
        <v>240</v>
      </c>
      <c r="C29" s="54"/>
      <c r="D29" s="44">
        <f t="shared" si="0"/>
        <v>0</v>
      </c>
      <c r="E29" s="51"/>
      <c r="F29" s="50"/>
      <c r="G29" s="51"/>
      <c r="H29" s="55"/>
      <c r="I29" s="55"/>
      <c r="J29" s="55"/>
    </row>
    <row r="30" spans="1:10" ht="2.25" customHeight="1">
      <c r="A30" s="48"/>
      <c r="B30" s="6"/>
      <c r="C30" s="54"/>
      <c r="D30" s="44">
        <f t="shared" si="0"/>
        <v>0</v>
      </c>
      <c r="E30" s="51"/>
      <c r="F30" s="50"/>
      <c r="G30" s="51"/>
      <c r="H30" s="55"/>
      <c r="I30" s="55"/>
      <c r="J30" s="55"/>
    </row>
    <row r="31" spans="1:10" ht="26.25" customHeight="1">
      <c r="A31" s="48" t="s">
        <v>54</v>
      </c>
      <c r="B31" s="6">
        <v>250</v>
      </c>
      <c r="C31" s="54"/>
      <c r="D31" s="44">
        <f t="shared" si="0"/>
        <v>0</v>
      </c>
      <c r="E31" s="51"/>
      <c r="F31" s="50"/>
      <c r="G31" s="51"/>
      <c r="H31" s="55"/>
      <c r="I31" s="55"/>
      <c r="J31" s="55"/>
    </row>
    <row r="32" spans="1:10" ht="24.75" customHeight="1">
      <c r="A32" s="42" t="s">
        <v>55</v>
      </c>
      <c r="B32" s="57">
        <v>260</v>
      </c>
      <c r="C32" s="43" t="s">
        <v>85</v>
      </c>
      <c r="D32" s="44">
        <f t="shared" si="0"/>
        <v>3572186.28</v>
      </c>
      <c r="E32" s="92">
        <f>E33+E35+E36+E40+E41+E34</f>
        <v>3026837.9</v>
      </c>
      <c r="F32" s="92">
        <f>F33+F35+F36+F40+F41</f>
        <v>228200</v>
      </c>
      <c r="G32" s="92"/>
      <c r="H32" s="92"/>
      <c r="I32" s="92">
        <f>I33+I35+I36+I40+I41+I34</f>
        <v>317148.37999999995</v>
      </c>
      <c r="J32" s="92"/>
    </row>
    <row r="33" spans="1:10" ht="27.75" customHeight="1">
      <c r="A33" s="53" t="s">
        <v>200</v>
      </c>
      <c r="B33" s="6">
        <v>261</v>
      </c>
      <c r="C33" s="54" t="s">
        <v>201</v>
      </c>
      <c r="D33" s="44">
        <f t="shared" si="0"/>
        <v>12191</v>
      </c>
      <c r="E33" s="51">
        <v>12191</v>
      </c>
      <c r="F33" s="50"/>
      <c r="G33" s="51"/>
      <c r="H33" s="55"/>
      <c r="I33" s="55"/>
      <c r="J33" s="55"/>
    </row>
    <row r="34" spans="1:10" ht="12.75">
      <c r="A34" s="48" t="s">
        <v>205</v>
      </c>
      <c r="B34" s="6">
        <v>262</v>
      </c>
      <c r="C34" s="54"/>
      <c r="D34" s="44">
        <f t="shared" si="0"/>
        <v>26334.43</v>
      </c>
      <c r="E34" s="51">
        <v>23070</v>
      </c>
      <c r="F34" s="50"/>
      <c r="G34" s="51"/>
      <c r="H34" s="55"/>
      <c r="I34" s="55">
        <v>3264.43</v>
      </c>
      <c r="J34" s="55"/>
    </row>
    <row r="35" spans="1:10" ht="12.75">
      <c r="A35" s="48" t="s">
        <v>161</v>
      </c>
      <c r="B35" s="6">
        <v>263</v>
      </c>
      <c r="C35" s="54" t="s">
        <v>201</v>
      </c>
      <c r="D35" s="44">
        <f t="shared" si="0"/>
        <v>1730622.24</v>
      </c>
      <c r="E35" s="51">
        <v>1729322.24</v>
      </c>
      <c r="F35" s="50"/>
      <c r="G35" s="51"/>
      <c r="H35" s="55"/>
      <c r="I35" s="55">
        <v>1300</v>
      </c>
      <c r="J35" s="55"/>
    </row>
    <row r="36" spans="1:10" ht="12.75">
      <c r="A36" s="48" t="s">
        <v>186</v>
      </c>
      <c r="B36" s="6">
        <v>264</v>
      </c>
      <c r="C36" s="54" t="s">
        <v>201</v>
      </c>
      <c r="D36" s="44">
        <f t="shared" si="0"/>
        <v>1191607.0699999998</v>
      </c>
      <c r="E36" s="51">
        <v>889061.59</v>
      </c>
      <c r="F36" s="51">
        <f>F37+F38+F39</f>
        <v>0</v>
      </c>
      <c r="G36" s="51"/>
      <c r="H36" s="51"/>
      <c r="I36" s="51">
        <v>302545.48</v>
      </c>
      <c r="J36" s="55"/>
    </row>
    <row r="37" spans="1:10" ht="25.5" hidden="1">
      <c r="A37" s="53" t="s">
        <v>202</v>
      </c>
      <c r="B37" s="6"/>
      <c r="C37" s="54" t="s">
        <v>201</v>
      </c>
      <c r="D37" s="44">
        <f t="shared" si="0"/>
        <v>0</v>
      </c>
      <c r="E37" s="51"/>
      <c r="F37" s="50"/>
      <c r="G37" s="51"/>
      <c r="H37" s="55"/>
      <c r="I37" s="55"/>
      <c r="J37" s="55"/>
    </row>
    <row r="38" spans="1:10" ht="12.75" hidden="1">
      <c r="A38" s="53" t="s">
        <v>203</v>
      </c>
      <c r="B38" s="6"/>
      <c r="C38" s="54" t="s">
        <v>201</v>
      </c>
      <c r="D38" s="44">
        <f t="shared" si="0"/>
        <v>0</v>
      </c>
      <c r="E38" s="51"/>
      <c r="F38" s="50"/>
      <c r="G38" s="51"/>
      <c r="H38" s="55"/>
      <c r="I38" s="55"/>
      <c r="J38" s="55"/>
    </row>
    <row r="39" spans="1:10" ht="12.75" hidden="1">
      <c r="A39" s="53" t="s">
        <v>204</v>
      </c>
      <c r="B39" s="6"/>
      <c r="C39" s="54" t="s">
        <v>201</v>
      </c>
      <c r="D39" s="44">
        <f t="shared" si="0"/>
        <v>266200</v>
      </c>
      <c r="E39" s="51"/>
      <c r="F39" s="50"/>
      <c r="G39" s="51"/>
      <c r="H39" s="55"/>
      <c r="I39" s="55">
        <v>266200</v>
      </c>
      <c r="J39" s="55"/>
    </row>
    <row r="40" spans="1:10" ht="25.5">
      <c r="A40" s="48" t="s">
        <v>187</v>
      </c>
      <c r="B40" s="6">
        <v>267</v>
      </c>
      <c r="C40" s="54" t="s">
        <v>201</v>
      </c>
      <c r="D40" s="44">
        <f t="shared" si="0"/>
        <v>373193.07</v>
      </c>
      <c r="E40" s="51">
        <v>373193.07</v>
      </c>
      <c r="F40" s="50"/>
      <c r="G40" s="51"/>
      <c r="H40" s="55"/>
      <c r="I40" s="55"/>
      <c r="J40" s="55"/>
    </row>
    <row r="41" spans="1:10" ht="15" customHeight="1">
      <c r="A41" s="48" t="s">
        <v>162</v>
      </c>
      <c r="B41" s="6">
        <v>268</v>
      </c>
      <c r="C41" s="54" t="s">
        <v>201</v>
      </c>
      <c r="D41" s="44">
        <f t="shared" si="0"/>
        <v>238238.47</v>
      </c>
      <c r="E41" s="51"/>
      <c r="F41" s="50">
        <v>228200</v>
      </c>
      <c r="G41" s="51"/>
      <c r="H41" s="55"/>
      <c r="I41" s="55">
        <v>10038.47</v>
      </c>
      <c r="J41" s="55"/>
    </row>
    <row r="42" spans="1:10" ht="12.75">
      <c r="A42" s="48" t="s">
        <v>56</v>
      </c>
      <c r="B42" s="7">
        <v>300</v>
      </c>
      <c r="C42" s="38" t="s">
        <v>85</v>
      </c>
      <c r="D42" s="44">
        <f t="shared" si="0"/>
        <v>0</v>
      </c>
      <c r="E42" s="51"/>
      <c r="F42" s="50"/>
      <c r="G42" s="51"/>
      <c r="H42" s="55"/>
      <c r="I42" s="55"/>
      <c r="J42" s="55"/>
    </row>
    <row r="43" spans="1:10" ht="25.5">
      <c r="A43" s="53" t="s">
        <v>163</v>
      </c>
      <c r="B43" s="6">
        <v>310</v>
      </c>
      <c r="C43" s="54" t="s">
        <v>88</v>
      </c>
      <c r="D43" s="44">
        <f t="shared" si="0"/>
        <v>0</v>
      </c>
      <c r="E43" s="51"/>
      <c r="F43" s="50"/>
      <c r="G43" s="51"/>
      <c r="H43" s="55"/>
      <c r="I43" s="55"/>
      <c r="J43" s="55"/>
    </row>
    <row r="44" spans="1:10" ht="12.75">
      <c r="A44" s="53" t="s">
        <v>57</v>
      </c>
      <c r="B44" s="6">
        <v>320</v>
      </c>
      <c r="C44" s="38"/>
      <c r="D44" s="44">
        <f t="shared" si="0"/>
        <v>0</v>
      </c>
      <c r="E44" s="51"/>
      <c r="F44" s="50"/>
      <c r="G44" s="51"/>
      <c r="H44" s="55"/>
      <c r="I44" s="55"/>
      <c r="J44" s="55"/>
    </row>
    <row r="45" spans="1:10" ht="12.75">
      <c r="A45" s="48" t="s">
        <v>58</v>
      </c>
      <c r="B45" s="7">
        <v>400</v>
      </c>
      <c r="C45" s="54"/>
      <c r="D45" s="44">
        <f t="shared" si="0"/>
        <v>0</v>
      </c>
      <c r="E45" s="51"/>
      <c r="F45" s="50"/>
      <c r="G45" s="51"/>
      <c r="H45" s="58"/>
      <c r="I45" s="55"/>
      <c r="J45" s="58"/>
    </row>
    <row r="46" spans="1:10" ht="25.5">
      <c r="A46" s="53" t="s">
        <v>164</v>
      </c>
      <c r="B46" s="6">
        <v>410</v>
      </c>
      <c r="C46" s="54" t="s">
        <v>88</v>
      </c>
      <c r="D46" s="44">
        <f t="shared" si="0"/>
        <v>0</v>
      </c>
      <c r="E46" s="51"/>
      <c r="F46" s="50"/>
      <c r="G46" s="51"/>
      <c r="H46" s="55"/>
      <c r="I46" s="55"/>
      <c r="J46" s="55"/>
    </row>
    <row r="47" spans="1:10" ht="12.75">
      <c r="A47" s="53" t="s">
        <v>59</v>
      </c>
      <c r="B47" s="6">
        <v>420</v>
      </c>
      <c r="C47" s="38"/>
      <c r="D47" s="44">
        <f t="shared" si="0"/>
        <v>0</v>
      </c>
      <c r="E47" s="49"/>
      <c r="F47" s="50"/>
      <c r="G47" s="51"/>
      <c r="H47" s="52"/>
      <c r="I47" s="52"/>
      <c r="J47" s="52"/>
    </row>
    <row r="48" spans="1:10" ht="12.75">
      <c r="A48" s="48" t="s">
        <v>60</v>
      </c>
      <c r="B48" s="7">
        <v>500</v>
      </c>
      <c r="C48" s="38" t="s">
        <v>85</v>
      </c>
      <c r="D48" s="44">
        <f t="shared" si="0"/>
        <v>0</v>
      </c>
      <c r="E48" s="49"/>
      <c r="F48" s="50"/>
      <c r="G48" s="51"/>
      <c r="H48" s="52"/>
      <c r="I48" s="52"/>
      <c r="J48" s="52"/>
    </row>
    <row r="49" spans="1:10" ht="12.75">
      <c r="A49" s="48" t="s">
        <v>61</v>
      </c>
      <c r="B49" s="7">
        <v>600</v>
      </c>
      <c r="C49" s="38" t="s">
        <v>85</v>
      </c>
      <c r="D49" s="44">
        <f t="shared" si="0"/>
        <v>0</v>
      </c>
      <c r="E49" s="49"/>
      <c r="F49" s="50"/>
      <c r="G49" s="51"/>
      <c r="H49" s="52"/>
      <c r="I49" s="52"/>
      <c r="J49" s="52"/>
    </row>
    <row r="50" spans="1:10" ht="27.75" customHeight="1">
      <c r="A50" s="145" t="s">
        <v>165</v>
      </c>
      <c r="B50" s="145"/>
      <c r="C50" s="145"/>
      <c r="D50" s="145"/>
      <c r="E50" s="145"/>
      <c r="F50" s="145"/>
      <c r="G50" s="145"/>
      <c r="H50" s="145"/>
      <c r="I50" s="145"/>
      <c r="J50" s="145"/>
    </row>
    <row r="51" spans="1:7" ht="12.75">
      <c r="A51" s="59"/>
      <c r="B51" s="59"/>
      <c r="C51" s="59"/>
      <c r="D51" s="59"/>
      <c r="E51" s="59"/>
      <c r="F51" s="59"/>
      <c r="G51" s="59"/>
    </row>
    <row r="52" spans="1:7" ht="12.75">
      <c r="A52" s="59"/>
      <c r="B52" s="59"/>
      <c r="C52" s="59"/>
      <c r="D52" s="59"/>
      <c r="E52" s="59"/>
      <c r="F52" s="59"/>
      <c r="G52" s="59"/>
    </row>
    <row r="53" spans="1:7" ht="12.75">
      <c r="A53" s="59"/>
      <c r="B53" s="59"/>
      <c r="C53" s="59"/>
      <c r="D53" s="59"/>
      <c r="E53" s="59"/>
      <c r="F53" s="59"/>
      <c r="G53" s="59"/>
    </row>
    <row r="54" spans="1:7" ht="12.75">
      <c r="A54" s="59"/>
      <c r="B54" s="59"/>
      <c r="C54" s="59"/>
      <c r="D54" s="59"/>
      <c r="E54" s="59"/>
      <c r="F54" s="59"/>
      <c r="G54" s="59"/>
    </row>
    <row r="55" spans="1:7" ht="12.75">
      <c r="A55" s="59"/>
      <c r="B55" s="59"/>
      <c r="C55" s="59"/>
      <c r="D55" s="59"/>
      <c r="E55" s="59"/>
      <c r="F55" s="59"/>
      <c r="G55" s="59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59"/>
      <c r="B57" s="59"/>
      <c r="C57" s="59"/>
      <c r="D57" s="59"/>
      <c r="E57" s="59"/>
      <c r="F57" s="59"/>
      <c r="G57" s="59"/>
    </row>
    <row r="58" spans="1:7" ht="12.75">
      <c r="A58" s="59"/>
      <c r="B58" s="59"/>
      <c r="C58" s="59"/>
      <c r="D58" s="59"/>
      <c r="E58" s="59"/>
      <c r="F58" s="59"/>
      <c r="G58" s="59"/>
    </row>
    <row r="59" spans="1:7" ht="12.75">
      <c r="A59" s="59"/>
      <c r="B59" s="59"/>
      <c r="C59" s="59"/>
      <c r="D59" s="59"/>
      <c r="E59" s="59"/>
      <c r="F59" s="59"/>
      <c r="G59" s="59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2.75">
      <c r="A61" s="59"/>
      <c r="B61" s="59"/>
      <c r="C61" s="59"/>
      <c r="D61" s="59"/>
      <c r="E61" s="59"/>
      <c r="F61" s="59"/>
      <c r="G61" s="59"/>
    </row>
    <row r="62" spans="1:7" ht="12.75">
      <c r="A62" s="59"/>
      <c r="B62" s="59"/>
      <c r="C62" s="59"/>
      <c r="D62" s="59"/>
      <c r="E62" s="59"/>
      <c r="F62" s="59"/>
      <c r="G62" s="59"/>
    </row>
    <row r="63" spans="1:7" ht="12.75">
      <c r="A63" s="59"/>
      <c r="B63" s="59"/>
      <c r="C63" s="59"/>
      <c r="D63" s="59"/>
      <c r="E63" s="59"/>
      <c r="F63" s="59"/>
      <c r="G63" s="59"/>
    </row>
    <row r="64" spans="1:7" ht="12.75">
      <c r="A64" s="59"/>
      <c r="B64" s="59"/>
      <c r="C64" s="59"/>
      <c r="D64" s="59"/>
      <c r="E64" s="59"/>
      <c r="F64" s="59"/>
      <c r="G64" s="59"/>
    </row>
    <row r="65" spans="1:7" ht="12.75">
      <c r="A65" s="59"/>
      <c r="B65" s="59"/>
      <c r="C65" s="59"/>
      <c r="D65" s="59"/>
      <c r="E65" s="59"/>
      <c r="F65" s="59"/>
      <c r="G65" s="59"/>
    </row>
    <row r="66" spans="1:7" ht="12.75">
      <c r="A66" s="59"/>
      <c r="B66" s="59"/>
      <c r="C66" s="59"/>
      <c r="D66" s="59"/>
      <c r="E66" s="59"/>
      <c r="F66" s="59"/>
      <c r="G66" s="59"/>
    </row>
    <row r="67" spans="1:7" ht="12.75">
      <c r="A67" s="59"/>
      <c r="B67" s="59"/>
      <c r="C67" s="59"/>
      <c r="D67" s="59"/>
      <c r="E67" s="59"/>
      <c r="F67" s="59"/>
      <c r="G67" s="59"/>
    </row>
    <row r="68" spans="1:7" ht="12.75">
      <c r="A68" s="59"/>
      <c r="B68" s="59"/>
      <c r="C68" s="59"/>
      <c r="D68" s="59"/>
      <c r="E68" s="59"/>
      <c r="F68" s="59"/>
      <c r="G68" s="59"/>
    </row>
    <row r="69" spans="1:7" ht="12.75">
      <c r="A69" s="59"/>
      <c r="B69" s="59"/>
      <c r="C69" s="59"/>
      <c r="D69" s="59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  <row r="86" spans="1:7" ht="12.75">
      <c r="A86" s="59"/>
      <c r="B86" s="59"/>
      <c r="C86" s="59"/>
      <c r="D86" s="59"/>
      <c r="E86" s="59"/>
      <c r="F86" s="59"/>
      <c r="G86" s="59"/>
    </row>
    <row r="87" spans="1:7" ht="12.75">
      <c r="A87" s="59"/>
      <c r="B87" s="59"/>
      <c r="C87" s="59"/>
      <c r="D87" s="59"/>
      <c r="E87" s="59"/>
      <c r="F87" s="59"/>
      <c r="G87" s="59"/>
    </row>
    <row r="88" spans="1:7" ht="12.75">
      <c r="A88" s="59"/>
      <c r="B88" s="59"/>
      <c r="C88" s="59"/>
      <c r="D88" s="59"/>
      <c r="E88" s="59"/>
      <c r="F88" s="59"/>
      <c r="G88" s="59"/>
    </row>
    <row r="89" spans="1:7" ht="12.75">
      <c r="A89" s="59"/>
      <c r="B89" s="59"/>
      <c r="C89" s="59"/>
      <c r="D89" s="59"/>
      <c r="E89" s="59"/>
      <c r="F89" s="59"/>
      <c r="G89" s="59"/>
    </row>
    <row r="90" spans="1:7" ht="12.75">
      <c r="A90" s="59"/>
      <c r="B90" s="59"/>
      <c r="C90" s="59"/>
      <c r="D90" s="59"/>
      <c r="E90" s="59"/>
      <c r="F90" s="59"/>
      <c r="G90" s="59"/>
    </row>
    <row r="91" spans="1:7" ht="12.75">
      <c r="A91" s="59"/>
      <c r="B91" s="59"/>
      <c r="C91" s="59"/>
      <c r="D91" s="59"/>
      <c r="E91" s="59"/>
      <c r="F91" s="59"/>
      <c r="G91" s="59"/>
    </row>
    <row r="92" spans="1:7" ht="12.75">
      <c r="A92" s="59"/>
      <c r="B92" s="59"/>
      <c r="C92" s="59"/>
      <c r="D92" s="59"/>
      <c r="E92" s="59"/>
      <c r="F92" s="59"/>
      <c r="G92" s="59"/>
    </row>
    <row r="93" spans="1:7" ht="12.75">
      <c r="A93" s="59"/>
      <c r="B93" s="59"/>
      <c r="C93" s="59"/>
      <c r="D93" s="59"/>
      <c r="E93" s="59"/>
      <c r="F93" s="59"/>
      <c r="G93" s="59"/>
    </row>
    <row r="94" spans="1:7" ht="12.75">
      <c r="A94" s="59"/>
      <c r="B94" s="59"/>
      <c r="C94" s="59"/>
      <c r="D94" s="59"/>
      <c r="E94" s="59"/>
      <c r="F94" s="59"/>
      <c r="G94" s="59"/>
    </row>
    <row r="95" spans="1:7" ht="12.75">
      <c r="A95" s="59"/>
      <c r="B95" s="59"/>
      <c r="C95" s="59"/>
      <c r="D95" s="59"/>
      <c r="E95" s="59"/>
      <c r="F95" s="59"/>
      <c r="G95" s="59"/>
    </row>
    <row r="96" spans="1:7" ht="12.75">
      <c r="A96" s="59"/>
      <c r="B96" s="59"/>
      <c r="C96" s="59"/>
      <c r="D96" s="59"/>
      <c r="E96" s="59"/>
      <c r="F96" s="59"/>
      <c r="G96" s="59"/>
    </row>
    <row r="97" spans="1:7" ht="12.75">
      <c r="A97" s="59"/>
      <c r="B97" s="59"/>
      <c r="C97" s="59"/>
      <c r="D97" s="59"/>
      <c r="E97" s="59"/>
      <c r="F97" s="59"/>
      <c r="G97" s="59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>
      <c r="A101" s="59"/>
      <c r="B101" s="59"/>
      <c r="C101" s="59"/>
      <c r="D101" s="59"/>
      <c r="E101" s="59"/>
      <c r="F101" s="59"/>
      <c r="G101" s="59"/>
    </row>
    <row r="102" spans="1:7" ht="12.75">
      <c r="A102" s="59"/>
      <c r="B102" s="59"/>
      <c r="C102" s="59"/>
      <c r="D102" s="59"/>
      <c r="E102" s="59"/>
      <c r="F102" s="59"/>
      <c r="G102" s="59"/>
    </row>
    <row r="103" spans="1:7" ht="12.75">
      <c r="A103" s="59"/>
      <c r="B103" s="59"/>
      <c r="C103" s="59"/>
      <c r="D103" s="59"/>
      <c r="E103" s="59"/>
      <c r="F103" s="59"/>
      <c r="G103" s="59"/>
    </row>
    <row r="104" spans="1:7" ht="12.75">
      <c r="A104" s="59"/>
      <c r="B104" s="59"/>
      <c r="C104" s="59"/>
      <c r="D104" s="59"/>
      <c r="E104" s="59"/>
      <c r="F104" s="59"/>
      <c r="G104" s="59"/>
    </row>
    <row r="105" spans="1:7" ht="12.75">
      <c r="A105" s="59"/>
      <c r="B105" s="59"/>
      <c r="C105" s="59"/>
      <c r="D105" s="59"/>
      <c r="E105" s="59"/>
      <c r="F105" s="59"/>
      <c r="G105" s="59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>
      <c r="A107" s="59"/>
      <c r="B107" s="59"/>
      <c r="C107" s="59"/>
      <c r="D107" s="59"/>
      <c r="E107" s="59"/>
      <c r="F107" s="59"/>
      <c r="G107" s="59"/>
    </row>
    <row r="108" spans="1:7" ht="12.75">
      <c r="A108" s="59"/>
      <c r="B108" s="59"/>
      <c r="C108" s="59"/>
      <c r="D108" s="59"/>
      <c r="E108" s="59"/>
      <c r="F108" s="59"/>
      <c r="G108" s="59"/>
    </row>
    <row r="109" spans="1:7" ht="12.75">
      <c r="A109" s="59"/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  <row r="111" spans="1:7" ht="12.75">
      <c r="A111" s="59"/>
      <c r="B111" s="59"/>
      <c r="C111" s="59"/>
      <c r="D111" s="59"/>
      <c r="E111" s="59"/>
      <c r="F111" s="59"/>
      <c r="G111" s="59"/>
    </row>
    <row r="112" spans="1:7" ht="12.75">
      <c r="A112" s="59"/>
      <c r="B112" s="59"/>
      <c r="C112" s="59"/>
      <c r="D112" s="59"/>
      <c r="E112" s="59"/>
      <c r="F112" s="59"/>
      <c r="G112" s="59"/>
    </row>
    <row r="113" spans="1:7" ht="12.75">
      <c r="A113" s="59"/>
      <c r="B113" s="59"/>
      <c r="C113" s="59"/>
      <c r="D113" s="59"/>
      <c r="E113" s="59"/>
      <c r="F113" s="59"/>
      <c r="G113" s="59"/>
    </row>
    <row r="114" spans="1:7" ht="12.75">
      <c r="A114" s="59"/>
      <c r="B114" s="59"/>
      <c r="C114" s="59"/>
      <c r="D114" s="59"/>
      <c r="E114" s="59"/>
      <c r="F114" s="59"/>
      <c r="G114" s="59"/>
    </row>
    <row r="115" spans="1:7" ht="12.75">
      <c r="A115" s="59"/>
      <c r="B115" s="59"/>
      <c r="C115" s="59"/>
      <c r="D115" s="59"/>
      <c r="E115" s="59"/>
      <c r="F115" s="59"/>
      <c r="G115" s="59"/>
    </row>
    <row r="116" spans="1:7" ht="12.75">
      <c r="A116" s="59"/>
      <c r="B116" s="59"/>
      <c r="C116" s="59"/>
      <c r="D116" s="59"/>
      <c r="E116" s="59"/>
      <c r="F116" s="59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59"/>
      <c r="B147" s="59"/>
      <c r="C147" s="59"/>
      <c r="D147" s="59"/>
      <c r="E147" s="59"/>
      <c r="F147" s="59"/>
      <c r="G147" s="59"/>
    </row>
    <row r="148" spans="1:7" ht="12.75">
      <c r="A148" s="59"/>
      <c r="B148" s="59"/>
      <c r="C148" s="59"/>
      <c r="D148" s="59"/>
      <c r="E148" s="59"/>
      <c r="F148" s="59"/>
      <c r="G148" s="59"/>
    </row>
    <row r="149" spans="4:7" ht="12.75">
      <c r="D149" s="59"/>
      <c r="E149" s="59"/>
      <c r="F149" s="59"/>
      <c r="G149" s="59"/>
    </row>
    <row r="150" spans="4:7" ht="12.75">
      <c r="D150" s="59"/>
      <c r="E150" s="59"/>
      <c r="F150" s="59"/>
      <c r="G150" s="59"/>
    </row>
    <row r="151" spans="4:7" ht="12.75">
      <c r="D151" s="59"/>
      <c r="E151" s="59"/>
      <c r="F151" s="59"/>
      <c r="G151" s="59"/>
    </row>
    <row r="152" spans="4:7" ht="12.75">
      <c r="D152" s="59"/>
      <c r="E152" s="59"/>
      <c r="F152" s="59"/>
      <c r="G152" s="59"/>
    </row>
    <row r="153" spans="4:7" ht="12.75">
      <c r="D153" s="59"/>
      <c r="E153" s="59"/>
      <c r="F153" s="59"/>
      <c r="G153" s="59"/>
    </row>
    <row r="154" spans="4:7" ht="12.75">
      <c r="D154" s="59"/>
      <c r="E154" s="59"/>
      <c r="F154" s="59"/>
      <c r="G154" s="59"/>
    </row>
    <row r="155" spans="4:7" ht="12.75">
      <c r="D155" s="59"/>
      <c r="E155" s="59"/>
      <c r="F155" s="59"/>
      <c r="G155" s="59"/>
    </row>
    <row r="156" spans="4:7" ht="12.75">
      <c r="D156" s="59"/>
      <c r="E156" s="59"/>
      <c r="F156" s="59"/>
      <c r="G156" s="59"/>
    </row>
    <row r="157" spans="4:7" ht="12.75">
      <c r="D157" s="59"/>
      <c r="E157" s="59"/>
      <c r="F157" s="59"/>
      <c r="G157" s="59"/>
    </row>
    <row r="158" spans="4:7" ht="12.75">
      <c r="D158" s="59"/>
      <c r="E158" s="59"/>
      <c r="F158" s="59"/>
      <c r="G158" s="59"/>
    </row>
    <row r="159" spans="4:7" ht="12.75">
      <c r="D159" s="59"/>
      <c r="E159" s="59"/>
      <c r="F159" s="59"/>
      <c r="G159" s="59"/>
    </row>
    <row r="160" spans="4:7" ht="12.75">
      <c r="D160" s="59"/>
      <c r="E160" s="59"/>
      <c r="F160" s="59"/>
      <c r="G160" s="59"/>
    </row>
    <row r="161" spans="4:7" ht="12.75">
      <c r="D161" s="59"/>
      <c r="E161" s="59"/>
      <c r="F161" s="59"/>
      <c r="G161" s="59"/>
    </row>
    <row r="162" spans="4:7" ht="12.75">
      <c r="D162" s="59"/>
      <c r="E162" s="59"/>
      <c r="F162" s="59"/>
      <c r="G162" s="59"/>
    </row>
    <row r="163" spans="4:7" ht="12.75">
      <c r="D163" s="59"/>
      <c r="E163" s="59"/>
      <c r="F163" s="59"/>
      <c r="G163" s="59"/>
    </row>
    <row r="164" spans="4:7" ht="12.75">
      <c r="D164" s="59"/>
      <c r="E164" s="59"/>
      <c r="F164" s="59"/>
      <c r="G164" s="59"/>
    </row>
    <row r="165" spans="4:7" ht="12.75">
      <c r="D165" s="59"/>
      <c r="E165" s="59"/>
      <c r="F165" s="59"/>
      <c r="G165" s="59"/>
    </row>
    <row r="166" spans="4:7" ht="12.75">
      <c r="D166" s="59"/>
      <c r="E166" s="59"/>
      <c r="F166" s="59"/>
      <c r="G166" s="59"/>
    </row>
    <row r="167" spans="4:7" ht="12.75">
      <c r="D167" s="59"/>
      <c r="E167" s="59"/>
      <c r="F167" s="59"/>
      <c r="G167" s="59"/>
    </row>
    <row r="168" spans="4:7" ht="12.75">
      <c r="D168" s="59"/>
      <c r="E168" s="59"/>
      <c r="F168" s="59"/>
      <c r="G168" s="59"/>
    </row>
    <row r="169" spans="4:7" ht="12.75">
      <c r="D169" s="59"/>
      <c r="E169" s="59"/>
      <c r="F169" s="59"/>
      <c r="G169" s="59"/>
    </row>
    <row r="170" spans="4:7" ht="12.75">
      <c r="D170" s="59"/>
      <c r="E170" s="59"/>
      <c r="F170" s="59"/>
      <c r="G170" s="59"/>
    </row>
    <row r="171" spans="4:7" ht="12.75">
      <c r="D171" s="59"/>
      <c r="E171" s="59"/>
      <c r="F171" s="59"/>
      <c r="G171" s="59"/>
    </row>
    <row r="172" spans="4:7" ht="12.75">
      <c r="D172" s="59"/>
      <c r="E172" s="59"/>
      <c r="F172" s="59"/>
      <c r="G172" s="59"/>
    </row>
    <row r="173" spans="4:7" ht="12.75">
      <c r="D173" s="59"/>
      <c r="E173" s="59"/>
      <c r="F173" s="59"/>
      <c r="G173" s="59"/>
    </row>
    <row r="174" spans="4:7" ht="12.75">
      <c r="D174" s="59"/>
      <c r="E174" s="59"/>
      <c r="F174" s="59"/>
      <c r="G174" s="59"/>
    </row>
    <row r="175" spans="4:7" ht="12.75">
      <c r="D175" s="59"/>
      <c r="E175" s="59"/>
      <c r="F175" s="59"/>
      <c r="G175" s="59"/>
    </row>
    <row r="176" spans="4:7" ht="12.75">
      <c r="D176" s="59"/>
      <c r="E176" s="59"/>
      <c r="F176" s="59"/>
      <c r="G176" s="59"/>
    </row>
    <row r="177" spans="4:7" ht="12.75">
      <c r="D177" s="59"/>
      <c r="E177" s="59"/>
      <c r="F177" s="59"/>
      <c r="G177" s="59"/>
    </row>
    <row r="178" spans="4:7" ht="12.75">
      <c r="D178" s="59"/>
      <c r="E178" s="59"/>
      <c r="F178" s="59"/>
      <c r="G178" s="59"/>
    </row>
    <row r="179" spans="4:7" ht="12.75">
      <c r="D179" s="59"/>
      <c r="E179" s="59"/>
      <c r="F179" s="59"/>
      <c r="G179" s="59"/>
    </row>
    <row r="180" spans="4:7" ht="12.75">
      <c r="D180" s="59"/>
      <c r="E180" s="59"/>
      <c r="F180" s="59"/>
      <c r="G180" s="59"/>
    </row>
    <row r="181" spans="4:7" ht="12.75">
      <c r="D181" s="59"/>
      <c r="E181" s="59"/>
      <c r="F181" s="59"/>
      <c r="G181" s="59"/>
    </row>
    <row r="182" spans="4:7" ht="12.75">
      <c r="D182" s="59"/>
      <c r="E182" s="59"/>
      <c r="F182" s="59"/>
      <c r="G182" s="59"/>
    </row>
    <row r="183" spans="4:7" ht="12.75">
      <c r="D183" s="59"/>
      <c r="E183" s="59"/>
      <c r="F183" s="59"/>
      <c r="G183" s="59"/>
    </row>
    <row r="184" spans="4:7" ht="12.75">
      <c r="D184" s="59"/>
      <c r="E184" s="59"/>
      <c r="F184" s="59"/>
      <c r="G184" s="59"/>
    </row>
    <row r="185" spans="4:7" ht="12.75">
      <c r="D185" s="59"/>
      <c r="E185" s="59"/>
      <c r="F185" s="59"/>
      <c r="G185" s="59"/>
    </row>
    <row r="186" spans="4:7" ht="12.75">
      <c r="D186" s="59"/>
      <c r="E186" s="59"/>
      <c r="F186" s="59"/>
      <c r="G186" s="59"/>
    </row>
    <row r="187" spans="4:7" ht="12.75">
      <c r="D187" s="59"/>
      <c r="E187" s="59"/>
      <c r="F187" s="59"/>
      <c r="G187" s="59"/>
    </row>
    <row r="188" spans="4:7" ht="12.75">
      <c r="D188" s="59"/>
      <c r="E188" s="59"/>
      <c r="F188" s="59"/>
      <c r="G188" s="59"/>
    </row>
    <row r="189" spans="4:7" ht="12.75">
      <c r="D189" s="59"/>
      <c r="E189" s="59"/>
      <c r="F189" s="59"/>
      <c r="G189" s="59"/>
    </row>
    <row r="190" spans="4:7" ht="12.75">
      <c r="D190" s="59"/>
      <c r="E190" s="59"/>
      <c r="F190" s="59"/>
      <c r="G190" s="59"/>
    </row>
    <row r="191" spans="4:7" ht="12.75">
      <c r="D191" s="59"/>
      <c r="E191" s="59"/>
      <c r="F191" s="59"/>
      <c r="G191" s="59"/>
    </row>
    <row r="192" spans="4:7" ht="12.75">
      <c r="D192" s="59"/>
      <c r="E192" s="59"/>
      <c r="F192" s="59"/>
      <c r="G192" s="59"/>
    </row>
    <row r="193" spans="4:7" ht="12.75">
      <c r="D193" s="59"/>
      <c r="E193" s="59"/>
      <c r="F193" s="59"/>
      <c r="G193" s="59"/>
    </row>
    <row r="194" spans="4:7" ht="12.75">
      <c r="D194" s="59"/>
      <c r="E194" s="59"/>
      <c r="F194" s="59"/>
      <c r="G194" s="59"/>
    </row>
    <row r="195" spans="4:7" ht="12.75">
      <c r="D195" s="59"/>
      <c r="E195" s="59"/>
      <c r="F195" s="59"/>
      <c r="G195" s="59"/>
    </row>
    <row r="196" spans="4:7" ht="12.75">
      <c r="D196" s="59"/>
      <c r="E196" s="59"/>
      <c r="F196" s="59"/>
      <c r="G196" s="59"/>
    </row>
    <row r="197" spans="4:7" ht="12.75">
      <c r="D197" s="59"/>
      <c r="E197" s="59"/>
      <c r="F197" s="59"/>
      <c r="G197" s="59"/>
    </row>
    <row r="198" spans="4:7" ht="12.75">
      <c r="D198" s="59"/>
      <c r="E198" s="59"/>
      <c r="F198" s="59"/>
      <c r="G198" s="59"/>
    </row>
    <row r="199" spans="4:7" ht="12.75">
      <c r="D199" s="59"/>
      <c r="E199" s="59"/>
      <c r="F199" s="59"/>
      <c r="G199" s="59"/>
    </row>
    <row r="200" spans="4:7" ht="12.75">
      <c r="D200" s="59"/>
      <c r="E200" s="59"/>
      <c r="F200" s="59"/>
      <c r="G200" s="59"/>
    </row>
    <row r="201" spans="4:7" ht="12.75">
      <c r="D201" s="59"/>
      <c r="E201" s="59"/>
      <c r="F201" s="59"/>
      <c r="G201" s="59"/>
    </row>
    <row r="202" spans="4:7" ht="12.75">
      <c r="D202" s="59"/>
      <c r="E202" s="59"/>
      <c r="F202" s="59"/>
      <c r="G202" s="59"/>
    </row>
    <row r="203" spans="4:7" ht="12.75">
      <c r="D203" s="59"/>
      <c r="E203" s="59"/>
      <c r="F203" s="59"/>
      <c r="G203" s="59"/>
    </row>
    <row r="204" spans="4:7" ht="12.75">
      <c r="D204" s="59"/>
      <c r="E204" s="59"/>
      <c r="F204" s="59"/>
      <c r="G204" s="59"/>
    </row>
    <row r="205" spans="4:7" ht="12.75">
      <c r="D205" s="59"/>
      <c r="E205" s="59"/>
      <c r="F205" s="59"/>
      <c r="G205" s="59"/>
    </row>
    <row r="206" spans="4:7" ht="12.75">
      <c r="D206" s="59"/>
      <c r="E206" s="59"/>
      <c r="F206" s="59"/>
      <c r="G206" s="59"/>
    </row>
    <row r="207" spans="4:7" ht="12.75">
      <c r="D207" s="59"/>
      <c r="E207" s="59"/>
      <c r="F207" s="59"/>
      <c r="G207" s="59"/>
    </row>
    <row r="208" spans="4:7" ht="12.75">
      <c r="D208" s="59"/>
      <c r="E208" s="59"/>
      <c r="F208" s="59"/>
      <c r="G208" s="59"/>
    </row>
    <row r="209" spans="4:7" ht="12.75">
      <c r="D209" s="59"/>
      <c r="E209" s="59"/>
      <c r="F209" s="59"/>
      <c r="G209" s="59"/>
    </row>
    <row r="210" spans="4:7" ht="12.75">
      <c r="D210" s="59"/>
      <c r="E210" s="59"/>
      <c r="F210" s="59"/>
      <c r="G210" s="59"/>
    </row>
    <row r="211" spans="4:7" ht="12.75">
      <c r="D211" s="59"/>
      <c r="E211" s="59"/>
      <c r="F211" s="59"/>
      <c r="G211" s="59"/>
    </row>
    <row r="212" spans="4:7" ht="12.75">
      <c r="D212" s="59"/>
      <c r="E212" s="59"/>
      <c r="F212" s="59"/>
      <c r="G212" s="59"/>
    </row>
    <row r="213" spans="4:7" ht="12.75">
      <c r="D213" s="59"/>
      <c r="E213" s="59"/>
      <c r="F213" s="59"/>
      <c r="G213" s="59"/>
    </row>
    <row r="214" spans="4:7" ht="12.75">
      <c r="D214" s="59"/>
      <c r="E214" s="59"/>
      <c r="F214" s="59"/>
      <c r="G214" s="59"/>
    </row>
    <row r="215" spans="4:7" ht="12.75">
      <c r="D215" s="59"/>
      <c r="E215" s="59"/>
      <c r="F215" s="59"/>
      <c r="G215" s="59"/>
    </row>
    <row r="216" spans="4:7" ht="12.75">
      <c r="D216" s="59"/>
      <c r="E216" s="59"/>
      <c r="F216" s="59"/>
      <c r="G216" s="59"/>
    </row>
    <row r="217" spans="4:7" ht="12.75">
      <c r="D217" s="59"/>
      <c r="E217" s="59"/>
      <c r="F217" s="59"/>
      <c r="G217" s="59"/>
    </row>
    <row r="218" spans="4:7" ht="12.75">
      <c r="D218" s="59"/>
      <c r="E218" s="59"/>
      <c r="F218" s="59"/>
      <c r="G218" s="59"/>
    </row>
    <row r="219" spans="4:7" ht="12.75">
      <c r="D219" s="59"/>
      <c r="E219" s="59"/>
      <c r="F219" s="59"/>
      <c r="G219" s="59"/>
    </row>
    <row r="220" spans="4:7" ht="12.75">
      <c r="D220" s="59"/>
      <c r="E220" s="59"/>
      <c r="F220" s="59"/>
      <c r="G220" s="59"/>
    </row>
    <row r="221" spans="4:7" ht="12.75">
      <c r="D221" s="59"/>
      <c r="E221" s="59"/>
      <c r="F221" s="59"/>
      <c r="G221" s="59"/>
    </row>
    <row r="222" spans="4:7" ht="12.75">
      <c r="D222" s="59"/>
      <c r="E222" s="59"/>
      <c r="F222" s="59"/>
      <c r="G222" s="59"/>
    </row>
    <row r="223" spans="4:7" ht="12.75">
      <c r="D223" s="59"/>
      <c r="E223" s="59"/>
      <c r="F223" s="59"/>
      <c r="G223" s="59"/>
    </row>
    <row r="224" spans="4:7" ht="12.75">
      <c r="D224" s="59"/>
      <c r="E224" s="59"/>
      <c r="F224" s="59"/>
      <c r="G224" s="59"/>
    </row>
    <row r="225" spans="4:7" ht="12.75">
      <c r="D225" s="59"/>
      <c r="E225" s="59"/>
      <c r="F225" s="59"/>
      <c r="G225" s="59"/>
    </row>
    <row r="226" spans="4:7" ht="12.75">
      <c r="D226" s="59"/>
      <c r="E226" s="59"/>
      <c r="F226" s="59"/>
      <c r="G226" s="59"/>
    </row>
    <row r="227" spans="4:7" ht="12.75">
      <c r="D227" s="59"/>
      <c r="E227" s="59"/>
      <c r="F227" s="59"/>
      <c r="G227" s="59"/>
    </row>
    <row r="228" spans="4:7" ht="12.75">
      <c r="D228" s="59"/>
      <c r="E228" s="59"/>
      <c r="F228" s="59"/>
      <c r="G228" s="59"/>
    </row>
    <row r="229" spans="4:7" ht="12.75">
      <c r="D229" s="59"/>
      <c r="E229" s="59"/>
      <c r="F229" s="59"/>
      <c r="G229" s="59"/>
    </row>
    <row r="230" spans="4:7" ht="12.75">
      <c r="D230" s="59"/>
      <c r="E230" s="59"/>
      <c r="F230" s="59"/>
      <c r="G230" s="59"/>
    </row>
    <row r="231" spans="4:7" ht="12.75">
      <c r="D231" s="59"/>
      <c r="E231" s="59"/>
      <c r="F231" s="59"/>
      <c r="G231" s="59"/>
    </row>
    <row r="232" spans="4:7" ht="12.75">
      <c r="D232" s="59"/>
      <c r="E232" s="59"/>
      <c r="F232" s="59"/>
      <c r="G232" s="59"/>
    </row>
    <row r="233" spans="4:7" ht="12.75">
      <c r="D233" s="59"/>
      <c r="E233" s="59"/>
      <c r="F233" s="59"/>
      <c r="G233" s="59"/>
    </row>
    <row r="234" spans="4:7" ht="12.75">
      <c r="D234" s="59"/>
      <c r="E234" s="59"/>
      <c r="F234" s="59"/>
      <c r="G234" s="59"/>
    </row>
    <row r="235" spans="4:7" ht="12.75">
      <c r="D235" s="59"/>
      <c r="E235" s="59"/>
      <c r="F235" s="59"/>
      <c r="G235" s="59"/>
    </row>
    <row r="236" spans="4:7" ht="12.75">
      <c r="D236" s="59"/>
      <c r="E236" s="59"/>
      <c r="F236" s="59"/>
      <c r="G236" s="59"/>
    </row>
    <row r="237" spans="4:7" ht="12.75">
      <c r="D237" s="59"/>
      <c r="E237" s="59"/>
      <c r="F237" s="59"/>
      <c r="G237" s="59"/>
    </row>
    <row r="238" spans="4:7" ht="12.75">
      <c r="D238" s="59"/>
      <c r="E238" s="59"/>
      <c r="F238" s="59"/>
      <c r="G238" s="59"/>
    </row>
    <row r="239" spans="4:7" ht="12.75">
      <c r="D239" s="59"/>
      <c r="E239" s="59"/>
      <c r="F239" s="59"/>
      <c r="G239" s="59"/>
    </row>
    <row r="240" spans="4:7" ht="12.75">
      <c r="D240" s="59"/>
      <c r="E240" s="59"/>
      <c r="F240" s="59"/>
      <c r="G240" s="59"/>
    </row>
    <row r="241" spans="4:7" ht="12.75">
      <c r="D241" s="59"/>
      <c r="E241" s="59"/>
      <c r="F241" s="59"/>
      <c r="G241" s="59"/>
    </row>
    <row r="242" spans="4:7" ht="12.75">
      <c r="D242" s="59"/>
      <c r="E242" s="59"/>
      <c r="F242" s="59"/>
      <c r="G242" s="59"/>
    </row>
    <row r="243" spans="4:7" ht="12.75">
      <c r="D243" s="59"/>
      <c r="E243" s="59"/>
      <c r="F243" s="59"/>
      <c r="G243" s="59"/>
    </row>
    <row r="244" spans="4:7" ht="12.75">
      <c r="D244" s="59"/>
      <c r="E244" s="59"/>
      <c r="F244" s="59"/>
      <c r="G244" s="59"/>
    </row>
    <row r="245" spans="4:7" ht="12.75">
      <c r="D245" s="59"/>
      <c r="E245" s="59"/>
      <c r="F245" s="59"/>
      <c r="G245" s="59"/>
    </row>
    <row r="246" spans="4:7" ht="12.75">
      <c r="D246" s="59"/>
      <c r="E246" s="59"/>
      <c r="F246" s="59"/>
      <c r="G246" s="59"/>
    </row>
    <row r="247" spans="4:7" ht="12.75">
      <c r="D247" s="59"/>
      <c r="E247" s="59"/>
      <c r="F247" s="59"/>
      <c r="G247" s="59"/>
    </row>
    <row r="248" spans="4:7" ht="12.75">
      <c r="D248" s="59"/>
      <c r="E248" s="59"/>
      <c r="F248" s="59"/>
      <c r="G248" s="59"/>
    </row>
    <row r="249" spans="4:7" ht="12.75">
      <c r="D249" s="59"/>
      <c r="E249" s="59"/>
      <c r="F249" s="59"/>
      <c r="G249" s="59"/>
    </row>
    <row r="250" spans="4:7" ht="12.75">
      <c r="D250" s="59"/>
      <c r="E250" s="59"/>
      <c r="F250" s="59"/>
      <c r="G250" s="59"/>
    </row>
    <row r="251" spans="4:7" ht="12.75">
      <c r="D251" s="59"/>
      <c r="E251" s="59"/>
      <c r="F251" s="59"/>
      <c r="G251" s="59"/>
    </row>
    <row r="252" spans="4:7" ht="12.75">
      <c r="D252" s="59"/>
      <c r="E252" s="59"/>
      <c r="F252" s="59"/>
      <c r="G252" s="59"/>
    </row>
    <row r="253" spans="4:7" ht="12.75">
      <c r="D253" s="59"/>
      <c r="E253" s="59"/>
      <c r="F253" s="59"/>
      <c r="G253" s="59"/>
    </row>
    <row r="254" spans="4:7" ht="12.75">
      <c r="D254" s="59"/>
      <c r="E254" s="59"/>
      <c r="F254" s="59"/>
      <c r="G254" s="59"/>
    </row>
    <row r="255" spans="4:7" ht="12.75">
      <c r="D255" s="59"/>
      <c r="E255" s="59"/>
      <c r="F255" s="59"/>
      <c r="G255" s="59"/>
    </row>
    <row r="256" spans="4:7" ht="12.75">
      <c r="D256" s="59"/>
      <c r="E256" s="59"/>
      <c r="F256" s="59"/>
      <c r="G256" s="59"/>
    </row>
    <row r="257" spans="4:7" ht="12.75">
      <c r="D257" s="59"/>
      <c r="E257" s="59"/>
      <c r="F257" s="59"/>
      <c r="G257" s="59"/>
    </row>
    <row r="258" spans="4:7" ht="12.75">
      <c r="D258" s="59"/>
      <c r="E258" s="59"/>
      <c r="F258" s="59"/>
      <c r="G258" s="59"/>
    </row>
    <row r="259" spans="4:7" ht="12.75">
      <c r="D259" s="59"/>
      <c r="E259" s="59"/>
      <c r="F259" s="59"/>
      <c r="G259" s="59"/>
    </row>
    <row r="260" spans="4:7" ht="12.75">
      <c r="D260" s="59"/>
      <c r="E260" s="59"/>
      <c r="F260" s="59"/>
      <c r="G260" s="59"/>
    </row>
    <row r="261" spans="4:7" ht="12.75">
      <c r="D261" s="59"/>
      <c r="E261" s="59"/>
      <c r="F261" s="59"/>
      <c r="G261" s="59"/>
    </row>
    <row r="262" spans="4:7" ht="12.75">
      <c r="D262" s="59"/>
      <c r="E262" s="59"/>
      <c r="F262" s="59"/>
      <c r="G262" s="59"/>
    </row>
    <row r="263" spans="4:7" ht="12.75">
      <c r="D263" s="59"/>
      <c r="E263" s="59"/>
      <c r="F263" s="59"/>
      <c r="G263" s="59"/>
    </row>
    <row r="264" spans="4:7" ht="12.75">
      <c r="D264" s="59"/>
      <c r="E264" s="59"/>
      <c r="F264" s="59"/>
      <c r="G264" s="59"/>
    </row>
    <row r="265" spans="4:7" ht="12.75">
      <c r="D265" s="59"/>
      <c r="E265" s="59"/>
      <c r="F265" s="59"/>
      <c r="G265" s="59"/>
    </row>
    <row r="266" spans="4:7" ht="12.75">
      <c r="D266" s="59"/>
      <c r="E266" s="59"/>
      <c r="F266" s="59"/>
      <c r="G266" s="59"/>
    </row>
    <row r="267" spans="4:7" ht="12.75">
      <c r="D267" s="59"/>
      <c r="E267" s="59"/>
      <c r="F267" s="59"/>
      <c r="G267" s="59"/>
    </row>
    <row r="268" spans="4:7" ht="12.75">
      <c r="D268" s="59"/>
      <c r="E268" s="59"/>
      <c r="F268" s="59"/>
      <c r="G268" s="59"/>
    </row>
    <row r="269" spans="4:7" ht="12.75">
      <c r="D269" s="59"/>
      <c r="E269" s="59"/>
      <c r="F269" s="59"/>
      <c r="G269" s="59"/>
    </row>
    <row r="270" spans="4:7" ht="12.75">
      <c r="D270" s="59"/>
      <c r="E270" s="59"/>
      <c r="F270" s="59"/>
      <c r="G270" s="59"/>
    </row>
    <row r="271" spans="4:7" ht="12.75">
      <c r="D271" s="59"/>
      <c r="E271" s="59"/>
      <c r="F271" s="59"/>
      <c r="G271" s="59"/>
    </row>
    <row r="272" spans="4:7" ht="12.75">
      <c r="D272" s="59"/>
      <c r="E272" s="59"/>
      <c r="F272" s="59"/>
      <c r="G272" s="59"/>
    </row>
    <row r="273" spans="4:7" ht="12.75">
      <c r="D273" s="59"/>
      <c r="E273" s="59"/>
      <c r="F273" s="59"/>
      <c r="G273" s="59"/>
    </row>
    <row r="274" spans="4:7" ht="12.75">
      <c r="D274" s="59"/>
      <c r="E274" s="59"/>
      <c r="F274" s="59"/>
      <c r="G274" s="59"/>
    </row>
    <row r="275" spans="4:7" ht="12.75">
      <c r="D275" s="59"/>
      <c r="E275" s="59"/>
      <c r="F275" s="59"/>
      <c r="G275" s="59"/>
    </row>
    <row r="276" spans="4:7" ht="12.75">
      <c r="D276" s="59"/>
      <c r="E276" s="59"/>
      <c r="F276" s="59"/>
      <c r="G276" s="59"/>
    </row>
    <row r="277" spans="4:7" ht="12.75">
      <c r="D277" s="59"/>
      <c r="E277" s="59"/>
      <c r="F277" s="59"/>
      <c r="G277" s="59"/>
    </row>
    <row r="278" spans="4:7" ht="12.75">
      <c r="D278" s="59"/>
      <c r="E278" s="59"/>
      <c r="F278" s="59"/>
      <c r="G278" s="59"/>
    </row>
    <row r="279" spans="4:7" ht="12.75">
      <c r="D279" s="59"/>
      <c r="E279" s="59"/>
      <c r="F279" s="59"/>
      <c r="G279" s="59"/>
    </row>
    <row r="280" spans="4:7" ht="12.75">
      <c r="D280" s="59"/>
      <c r="E280" s="59"/>
      <c r="F280" s="59"/>
      <c r="G280" s="59"/>
    </row>
    <row r="281" spans="4:7" ht="12.75">
      <c r="D281" s="59"/>
      <c r="E281" s="59"/>
      <c r="F281" s="59"/>
      <c r="G281" s="59"/>
    </row>
    <row r="282" spans="4:7" ht="12.75">
      <c r="D282" s="59"/>
      <c r="E282" s="59"/>
      <c r="F282" s="59"/>
      <c r="G282" s="59"/>
    </row>
    <row r="283" spans="4:7" ht="12.75">
      <c r="D283" s="59"/>
      <c r="E283" s="59"/>
      <c r="F283" s="59"/>
      <c r="G283" s="59"/>
    </row>
    <row r="284" spans="4:7" ht="12.75">
      <c r="D284" s="59"/>
      <c r="E284" s="59"/>
      <c r="F284" s="59"/>
      <c r="G284" s="59"/>
    </row>
    <row r="285" spans="4:7" ht="12.75">
      <c r="D285" s="59"/>
      <c r="E285" s="59"/>
      <c r="F285" s="59"/>
      <c r="G285" s="59"/>
    </row>
    <row r="286" spans="4:7" ht="12.75">
      <c r="D286" s="59"/>
      <c r="E286" s="59"/>
      <c r="F286" s="59"/>
      <c r="G286" s="59"/>
    </row>
    <row r="287" spans="4:7" ht="12.75">
      <c r="D287" s="59"/>
      <c r="E287" s="59"/>
      <c r="F287" s="59"/>
      <c r="G287" s="59"/>
    </row>
    <row r="288" spans="4:7" ht="12.75">
      <c r="D288" s="59"/>
      <c r="E288" s="59"/>
      <c r="F288" s="59"/>
      <c r="G288" s="59"/>
    </row>
    <row r="289" spans="4:7" ht="12.75">
      <c r="D289" s="59"/>
      <c r="E289" s="59"/>
      <c r="F289" s="59"/>
      <c r="G289" s="59"/>
    </row>
    <row r="290" spans="4:7" ht="12.75">
      <c r="D290" s="59"/>
      <c r="E290" s="59"/>
      <c r="F290" s="59"/>
      <c r="G290" s="59"/>
    </row>
    <row r="291" spans="4:7" ht="12.75">
      <c r="D291" s="59"/>
      <c r="E291" s="59"/>
      <c r="F291" s="59"/>
      <c r="G291" s="59"/>
    </row>
    <row r="292" spans="4:7" ht="12.75">
      <c r="D292" s="59"/>
      <c r="E292" s="59"/>
      <c r="F292" s="59"/>
      <c r="G292" s="59"/>
    </row>
    <row r="293" spans="4:7" ht="12.75">
      <c r="D293" s="59"/>
      <c r="E293" s="59"/>
      <c r="F293" s="59"/>
      <c r="G293" s="59"/>
    </row>
    <row r="294" spans="4:7" ht="12.75">
      <c r="D294" s="59"/>
      <c r="E294" s="59"/>
      <c r="F294" s="59"/>
      <c r="G294" s="59"/>
    </row>
    <row r="295" spans="4:7" ht="12.75">
      <c r="D295" s="59"/>
      <c r="E295" s="59"/>
      <c r="F295" s="59"/>
      <c r="G295" s="59"/>
    </row>
    <row r="296" spans="4:7" ht="12.75">
      <c r="D296" s="59"/>
      <c r="E296" s="59"/>
      <c r="F296" s="59"/>
      <c r="G296" s="59"/>
    </row>
    <row r="297" spans="4:7" ht="12.75">
      <c r="D297" s="59"/>
      <c r="E297" s="59"/>
      <c r="F297" s="59"/>
      <c r="G297" s="59"/>
    </row>
    <row r="298" spans="4:7" ht="12.75">
      <c r="D298" s="59"/>
      <c r="E298" s="59"/>
      <c r="F298" s="59"/>
      <c r="G298" s="59"/>
    </row>
    <row r="299" spans="4:7" ht="12.75">
      <c r="D299" s="59"/>
      <c r="E299" s="59"/>
      <c r="F299" s="59"/>
      <c r="G299" s="59"/>
    </row>
    <row r="300" spans="4:7" ht="12.75">
      <c r="D300" s="59"/>
      <c r="E300" s="59"/>
      <c r="F300" s="59"/>
      <c r="G300" s="59"/>
    </row>
    <row r="301" spans="4:7" ht="12.75">
      <c r="D301" s="59"/>
      <c r="E301" s="59"/>
      <c r="F301" s="59"/>
      <c r="G301" s="59"/>
    </row>
    <row r="302" spans="4:7" ht="12.75">
      <c r="D302" s="59"/>
      <c r="E302" s="59"/>
      <c r="F302" s="59"/>
      <c r="G302" s="59"/>
    </row>
    <row r="303" spans="4:7" ht="12.75">
      <c r="D303" s="59"/>
      <c r="E303" s="59"/>
      <c r="F303" s="59"/>
      <c r="G303" s="59"/>
    </row>
    <row r="304" spans="4:7" ht="12.75">
      <c r="D304" s="59"/>
      <c r="E304" s="59"/>
      <c r="F304" s="59"/>
      <c r="G304" s="59"/>
    </row>
    <row r="305" spans="4:7" ht="12.75">
      <c r="D305" s="59"/>
      <c r="E305" s="59"/>
      <c r="F305" s="59"/>
      <c r="G305" s="59"/>
    </row>
    <row r="306" spans="4:7" ht="12.75">
      <c r="D306" s="59"/>
      <c r="E306" s="59"/>
      <c r="F306" s="59"/>
      <c r="G306" s="59"/>
    </row>
    <row r="307" spans="4:7" ht="12.75">
      <c r="D307" s="59"/>
      <c r="E307" s="59"/>
      <c r="F307" s="59"/>
      <c r="G307" s="59"/>
    </row>
    <row r="308" spans="4:7" ht="12.75">
      <c r="D308" s="59"/>
      <c r="E308" s="59"/>
      <c r="F308" s="59"/>
      <c r="G308" s="59"/>
    </row>
    <row r="309" spans="4:7" ht="12.75">
      <c r="D309" s="59"/>
      <c r="E309" s="59"/>
      <c r="F309" s="59"/>
      <c r="G309" s="59"/>
    </row>
    <row r="310" spans="4:7" ht="12.75">
      <c r="D310" s="59"/>
      <c r="E310" s="59"/>
      <c r="F310" s="59"/>
      <c r="G310" s="59"/>
    </row>
    <row r="311" spans="4:7" ht="12.75">
      <c r="D311" s="59"/>
      <c r="E311" s="59"/>
      <c r="F311" s="59"/>
      <c r="G311" s="59"/>
    </row>
    <row r="312" spans="4:7" ht="12.75">
      <c r="D312" s="59"/>
      <c r="E312" s="59"/>
      <c r="F312" s="59"/>
      <c r="G312" s="59"/>
    </row>
    <row r="313" spans="4:7" ht="12.75">
      <c r="D313" s="59"/>
      <c r="E313" s="59"/>
      <c r="F313" s="59"/>
      <c r="G313" s="59"/>
    </row>
    <row r="314" spans="4:7" ht="12.75">
      <c r="D314" s="59"/>
      <c r="E314" s="59"/>
      <c r="F314" s="59"/>
      <c r="G314" s="59"/>
    </row>
    <row r="315" spans="4:7" ht="12.75">
      <c r="D315" s="59"/>
      <c r="E315" s="59"/>
      <c r="F315" s="59"/>
      <c r="G315" s="59"/>
    </row>
    <row r="316" spans="4:7" ht="12.75">
      <c r="D316" s="59"/>
      <c r="E316" s="59"/>
      <c r="F316" s="59"/>
      <c r="G316" s="59"/>
    </row>
    <row r="317" spans="4:7" ht="12.75">
      <c r="D317" s="59"/>
      <c r="E317" s="59"/>
      <c r="F317" s="59"/>
      <c r="G317" s="59"/>
    </row>
    <row r="318" spans="4:7" ht="12.75">
      <c r="D318" s="59"/>
      <c r="E318" s="59"/>
      <c r="F318" s="59"/>
      <c r="G318" s="59"/>
    </row>
    <row r="319" spans="4:7" ht="12.75">
      <c r="D319" s="59"/>
      <c r="E319" s="59"/>
      <c r="F319" s="59"/>
      <c r="G319" s="59"/>
    </row>
    <row r="320" spans="4:7" ht="12.75">
      <c r="D320" s="59"/>
      <c r="E320" s="59"/>
      <c r="F320" s="59"/>
      <c r="G320" s="59"/>
    </row>
    <row r="321" spans="4:7" ht="12.75">
      <c r="D321" s="59"/>
      <c r="E321" s="59"/>
      <c r="F321" s="59"/>
      <c r="G321" s="59"/>
    </row>
    <row r="322" spans="4:7" ht="12.75">
      <c r="D322" s="59"/>
      <c r="E322" s="59"/>
      <c r="F322" s="59"/>
      <c r="G322" s="59"/>
    </row>
    <row r="323" spans="4:7" ht="12.75">
      <c r="D323" s="59"/>
      <c r="E323" s="59"/>
      <c r="F323" s="59"/>
      <c r="G323" s="59"/>
    </row>
    <row r="324" spans="4:7" ht="12.75">
      <c r="D324" s="59"/>
      <c r="E324" s="59"/>
      <c r="F324" s="59"/>
      <c r="G324" s="59"/>
    </row>
    <row r="325" spans="4:7" ht="12.75">
      <c r="D325" s="59"/>
      <c r="E325" s="59"/>
      <c r="F325" s="59"/>
      <c r="G325" s="59"/>
    </row>
    <row r="326" spans="4:7" ht="12.75">
      <c r="D326" s="59"/>
      <c r="E326" s="59"/>
      <c r="F326" s="59"/>
      <c r="G326" s="59"/>
    </row>
    <row r="327" spans="4:7" ht="12.75">
      <c r="D327" s="59"/>
      <c r="E327" s="59"/>
      <c r="F327" s="59"/>
      <c r="G327" s="59"/>
    </row>
    <row r="328" spans="4:7" ht="12.75">
      <c r="D328" s="59"/>
      <c r="E328" s="59"/>
      <c r="F328" s="59"/>
      <c r="G328" s="59"/>
    </row>
    <row r="329" spans="4:7" ht="12.75">
      <c r="D329" s="59"/>
      <c r="E329" s="59"/>
      <c r="F329" s="59"/>
      <c r="G329" s="59"/>
    </row>
    <row r="330" spans="4:7" ht="12.75">
      <c r="D330" s="59"/>
      <c r="E330" s="59"/>
      <c r="F330" s="59"/>
      <c r="G330" s="59"/>
    </row>
    <row r="331" spans="4:7" ht="12.75">
      <c r="D331" s="59"/>
      <c r="E331" s="59"/>
      <c r="F331" s="59"/>
      <c r="G331" s="59"/>
    </row>
    <row r="332" spans="4:7" ht="12.75">
      <c r="D332" s="59"/>
      <c r="E332" s="59"/>
      <c r="F332" s="59"/>
      <c r="G332" s="59"/>
    </row>
    <row r="333" spans="4:7" ht="12.75">
      <c r="D333" s="59"/>
      <c r="E333" s="59"/>
      <c r="F333" s="59"/>
      <c r="G333" s="59"/>
    </row>
    <row r="334" spans="4:7" ht="12.75">
      <c r="D334" s="59"/>
      <c r="E334" s="59"/>
      <c r="F334" s="59"/>
      <c r="G334" s="59"/>
    </row>
    <row r="335" spans="4:7" ht="12.75">
      <c r="D335" s="59"/>
      <c r="E335" s="59"/>
      <c r="F335" s="59"/>
      <c r="G335" s="59"/>
    </row>
    <row r="336" spans="4:7" ht="12.75">
      <c r="D336" s="59"/>
      <c r="E336" s="59"/>
      <c r="F336" s="59"/>
      <c r="G336" s="59"/>
    </row>
    <row r="337" spans="4:7" ht="12.75">
      <c r="D337" s="59"/>
      <c r="E337" s="59"/>
      <c r="F337" s="59"/>
      <c r="G337" s="59"/>
    </row>
    <row r="338" spans="4:7" ht="12.75">
      <c r="D338" s="59"/>
      <c r="E338" s="59"/>
      <c r="F338" s="59"/>
      <c r="G338" s="59"/>
    </row>
    <row r="339" spans="4:7" ht="12.75">
      <c r="D339" s="59"/>
      <c r="E339" s="59"/>
      <c r="F339" s="59"/>
      <c r="G339" s="59"/>
    </row>
    <row r="340" spans="4:7" ht="12.75">
      <c r="D340" s="59"/>
      <c r="E340" s="59"/>
      <c r="F340" s="59"/>
      <c r="G340" s="59"/>
    </row>
    <row r="341" spans="4:7" ht="12.75">
      <c r="D341" s="59"/>
      <c r="E341" s="59"/>
      <c r="F341" s="59"/>
      <c r="G341" s="59"/>
    </row>
    <row r="342" spans="4:7" ht="12.75">
      <c r="D342" s="59"/>
      <c r="E342" s="59"/>
      <c r="F342" s="59"/>
      <c r="G342" s="59"/>
    </row>
    <row r="343" spans="4:7" ht="12.75">
      <c r="D343" s="59"/>
      <c r="E343" s="59"/>
      <c r="F343" s="59"/>
      <c r="G343" s="59"/>
    </row>
    <row r="344" spans="4:7" ht="12.75">
      <c r="D344" s="59"/>
      <c r="E344" s="59"/>
      <c r="F344" s="59"/>
      <c r="G344" s="59"/>
    </row>
    <row r="345" spans="4:7" ht="12.75">
      <c r="D345" s="59"/>
      <c r="E345" s="59"/>
      <c r="F345" s="59"/>
      <c r="G345" s="59"/>
    </row>
    <row r="346" spans="4:7" ht="12.75">
      <c r="D346" s="59"/>
      <c r="E346" s="59"/>
      <c r="F346" s="59"/>
      <c r="G346" s="59"/>
    </row>
    <row r="347" spans="4:7" ht="12.75">
      <c r="D347" s="59"/>
      <c r="E347" s="59"/>
      <c r="F347" s="59"/>
      <c r="G347" s="59"/>
    </row>
    <row r="348" spans="4:7" ht="12.75">
      <c r="D348" s="59"/>
      <c r="E348" s="59"/>
      <c r="F348" s="59"/>
      <c r="G348" s="59"/>
    </row>
    <row r="349" spans="4:7" ht="12.75">
      <c r="D349" s="59"/>
      <c r="E349" s="59"/>
      <c r="F349" s="59"/>
      <c r="G349" s="59"/>
    </row>
    <row r="350" spans="4:7" ht="12.75">
      <c r="D350" s="59"/>
      <c r="E350" s="59"/>
      <c r="F350" s="59"/>
      <c r="G350" s="59"/>
    </row>
    <row r="351" spans="4:7" ht="12.75">
      <c r="D351" s="59"/>
      <c r="E351" s="59"/>
      <c r="F351" s="59"/>
      <c r="G351" s="59"/>
    </row>
    <row r="352" spans="4:7" ht="12.75">
      <c r="D352" s="59"/>
      <c r="E352" s="59"/>
      <c r="F352" s="59"/>
      <c r="G352" s="59"/>
    </row>
    <row r="353" spans="4:7" ht="12.75">
      <c r="D353" s="59"/>
      <c r="E353" s="59"/>
      <c r="F353" s="59"/>
      <c r="G353" s="59"/>
    </row>
    <row r="354" spans="4:7" ht="12.75">
      <c r="D354" s="59"/>
      <c r="E354" s="59"/>
      <c r="F354" s="59"/>
      <c r="G354" s="59"/>
    </row>
    <row r="355" spans="4:7" ht="12.75">
      <c r="D355" s="59"/>
      <c r="E355" s="59"/>
      <c r="F355" s="59"/>
      <c r="G355" s="59"/>
    </row>
    <row r="356" spans="4:7" ht="12.75">
      <c r="D356" s="59"/>
      <c r="E356" s="59"/>
      <c r="F356" s="59"/>
      <c r="G356" s="59"/>
    </row>
    <row r="357" spans="4:7" ht="12.75">
      <c r="D357" s="59"/>
      <c r="E357" s="59"/>
      <c r="F357" s="59"/>
      <c r="G357" s="59"/>
    </row>
    <row r="358" spans="4:7" ht="12.75">
      <c r="D358" s="59"/>
      <c r="E358" s="59"/>
      <c r="F358" s="59"/>
      <c r="G358" s="59"/>
    </row>
    <row r="359" spans="4:7" ht="12.75">
      <c r="D359" s="59"/>
      <c r="E359" s="59"/>
      <c r="F359" s="59"/>
      <c r="G359" s="59"/>
    </row>
    <row r="360" spans="4:7" ht="12.75">
      <c r="D360" s="59"/>
      <c r="E360" s="59"/>
      <c r="F360" s="59"/>
      <c r="G360" s="59"/>
    </row>
    <row r="361" spans="4:7" ht="12.75">
      <c r="D361" s="59"/>
      <c r="E361" s="59"/>
      <c r="F361" s="59"/>
      <c r="G361" s="59"/>
    </row>
    <row r="362" spans="4:7" ht="12.75">
      <c r="D362" s="59"/>
      <c r="E362" s="59"/>
      <c r="F362" s="59"/>
      <c r="G362" s="59"/>
    </row>
    <row r="363" spans="4:7" ht="12.75">
      <c r="D363" s="59"/>
      <c r="E363" s="59"/>
      <c r="F363" s="59"/>
      <c r="G363" s="59"/>
    </row>
    <row r="364" spans="4:7" ht="12.75">
      <c r="D364" s="59"/>
      <c r="E364" s="59"/>
      <c r="F364" s="59"/>
      <c r="G364" s="59"/>
    </row>
    <row r="365" spans="4:7" ht="12.75">
      <c r="D365" s="59"/>
      <c r="E365" s="59"/>
      <c r="F365" s="59"/>
      <c r="G365" s="59"/>
    </row>
    <row r="366" spans="4:7" ht="12.75">
      <c r="D366" s="59"/>
      <c r="E366" s="59"/>
      <c r="F366" s="59"/>
      <c r="G366" s="59"/>
    </row>
    <row r="367" spans="4:7" ht="12.75">
      <c r="D367" s="59"/>
      <c r="E367" s="59"/>
      <c r="F367" s="59"/>
      <c r="G367" s="59"/>
    </row>
    <row r="368" spans="4:7" ht="12.75">
      <c r="D368" s="59"/>
      <c r="E368" s="59"/>
      <c r="F368" s="59"/>
      <c r="G368" s="59"/>
    </row>
    <row r="369" spans="4:7" ht="12.75">
      <c r="D369" s="59"/>
      <c r="E369" s="59"/>
      <c r="F369" s="59"/>
      <c r="G369" s="59"/>
    </row>
    <row r="370" spans="4:7" ht="12.75">
      <c r="D370" s="59"/>
      <c r="E370" s="59"/>
      <c r="F370" s="59"/>
      <c r="G370" s="59"/>
    </row>
    <row r="371" spans="4:7" ht="12.75">
      <c r="D371" s="59"/>
      <c r="E371" s="59"/>
      <c r="F371" s="59"/>
      <c r="G371" s="59"/>
    </row>
    <row r="372" spans="4:7" ht="12.75">
      <c r="D372" s="59"/>
      <c r="E372" s="59"/>
      <c r="F372" s="59"/>
      <c r="G372" s="59"/>
    </row>
    <row r="373" spans="4:7" ht="12.75">
      <c r="D373" s="59"/>
      <c r="E373" s="59"/>
      <c r="F373" s="59"/>
      <c r="G373" s="59"/>
    </row>
    <row r="374" spans="4:7" ht="12.75">
      <c r="D374" s="59"/>
      <c r="E374" s="59"/>
      <c r="F374" s="59"/>
      <c r="G374" s="59"/>
    </row>
    <row r="375" spans="4:7" ht="12.75">
      <c r="D375" s="59"/>
      <c r="E375" s="59"/>
      <c r="F375" s="59"/>
      <c r="G375" s="59"/>
    </row>
    <row r="376" spans="4:7" ht="12.75">
      <c r="D376" s="59"/>
      <c r="E376" s="59"/>
      <c r="F376" s="59"/>
      <c r="G376" s="59"/>
    </row>
    <row r="377" spans="4:7" ht="12.75">
      <c r="D377" s="59"/>
      <c r="E377" s="59"/>
      <c r="F377" s="59"/>
      <c r="G377" s="59"/>
    </row>
    <row r="378" spans="4:7" ht="12.75">
      <c r="D378" s="59"/>
      <c r="E378" s="59"/>
      <c r="F378" s="59"/>
      <c r="G378" s="59"/>
    </row>
    <row r="379" spans="4:7" ht="12.75">
      <c r="D379" s="59"/>
      <c r="E379" s="59"/>
      <c r="F379" s="59"/>
      <c r="G379" s="59"/>
    </row>
    <row r="380" spans="4:7" ht="12.75">
      <c r="D380" s="59"/>
      <c r="E380" s="59"/>
      <c r="F380" s="59"/>
      <c r="G380" s="59"/>
    </row>
    <row r="381" spans="4:7" ht="12.75">
      <c r="D381" s="59"/>
      <c r="E381" s="59"/>
      <c r="F381" s="59"/>
      <c r="G381" s="59"/>
    </row>
    <row r="382" spans="4:7" ht="12.75">
      <c r="D382" s="59"/>
      <c r="E382" s="59"/>
      <c r="F382" s="59"/>
      <c r="G382" s="59"/>
    </row>
    <row r="383" spans="4:7" ht="12.75">
      <c r="D383" s="59"/>
      <c r="E383" s="59"/>
      <c r="F383" s="59"/>
      <c r="G383" s="59"/>
    </row>
    <row r="384" spans="4:7" ht="12.75">
      <c r="D384" s="59"/>
      <c r="E384" s="59"/>
      <c r="F384" s="59"/>
      <c r="G384" s="59"/>
    </row>
    <row r="385" spans="4:7" ht="12.75">
      <c r="D385" s="59"/>
      <c r="E385" s="59"/>
      <c r="F385" s="59"/>
      <c r="G385" s="59"/>
    </row>
    <row r="386" spans="4:7" ht="12.75">
      <c r="D386" s="59"/>
      <c r="E386" s="59"/>
      <c r="F386" s="59"/>
      <c r="G386" s="59"/>
    </row>
    <row r="387" spans="4:7" ht="12.75">
      <c r="D387" s="59"/>
      <c r="E387" s="59"/>
      <c r="F387" s="59"/>
      <c r="G387" s="59"/>
    </row>
    <row r="388" spans="4:7" ht="12.75">
      <c r="D388" s="59"/>
      <c r="E388" s="59"/>
      <c r="F388" s="59"/>
      <c r="G388" s="59"/>
    </row>
    <row r="389" spans="4:7" ht="12.75">
      <c r="D389" s="59"/>
      <c r="E389" s="59"/>
      <c r="F389" s="59"/>
      <c r="G389" s="59"/>
    </row>
    <row r="390" spans="4:7" ht="12.75">
      <c r="D390" s="59"/>
      <c r="E390" s="59"/>
      <c r="F390" s="59"/>
      <c r="G390" s="59"/>
    </row>
    <row r="391" spans="4:7" ht="12.75">
      <c r="D391" s="59"/>
      <c r="E391" s="59"/>
      <c r="F391" s="59"/>
      <c r="G391" s="59"/>
    </row>
    <row r="392" spans="4:7" ht="12.75">
      <c r="D392" s="59"/>
      <c r="E392" s="59"/>
      <c r="F392" s="59"/>
      <c r="G392" s="59"/>
    </row>
    <row r="393" spans="4:7" ht="12.75">
      <c r="D393" s="59"/>
      <c r="E393" s="59"/>
      <c r="F393" s="59"/>
      <c r="G393" s="59"/>
    </row>
    <row r="394" spans="4:7" ht="12.75">
      <c r="D394" s="59"/>
      <c r="E394" s="59"/>
      <c r="F394" s="59"/>
      <c r="G394" s="59"/>
    </row>
    <row r="395" spans="4:7" ht="12.75">
      <c r="D395" s="59"/>
      <c r="E395" s="59"/>
      <c r="F395" s="59"/>
      <c r="G395" s="59"/>
    </row>
    <row r="396" spans="4:7" ht="12.75">
      <c r="D396" s="59"/>
      <c r="E396" s="59"/>
      <c r="F396" s="59"/>
      <c r="G396" s="59"/>
    </row>
    <row r="397" spans="4:7" ht="12.75">
      <c r="D397" s="59"/>
      <c r="E397" s="59"/>
      <c r="F397" s="59"/>
      <c r="G397" s="59"/>
    </row>
    <row r="398" spans="4:7" ht="12.75">
      <c r="D398" s="59"/>
      <c r="E398" s="59"/>
      <c r="F398" s="59"/>
      <c r="G398" s="59"/>
    </row>
    <row r="399" spans="4:7" ht="12.75">
      <c r="D399" s="59"/>
      <c r="E399" s="59"/>
      <c r="F399" s="59"/>
      <c r="G399" s="59"/>
    </row>
    <row r="400" spans="4:7" ht="12.75">
      <c r="D400" s="59"/>
      <c r="E400" s="59"/>
      <c r="F400" s="59"/>
      <c r="G400" s="59"/>
    </row>
    <row r="401" spans="4:7" ht="12.75">
      <c r="D401" s="59"/>
      <c r="E401" s="59"/>
      <c r="F401" s="59"/>
      <c r="G401" s="59"/>
    </row>
    <row r="402" spans="4:7" ht="12.75">
      <c r="D402" s="59"/>
      <c r="E402" s="59"/>
      <c r="F402" s="59"/>
      <c r="G402" s="59"/>
    </row>
    <row r="403" spans="4:7" ht="12.75">
      <c r="D403" s="59"/>
      <c r="E403" s="59"/>
      <c r="F403" s="59"/>
      <c r="G403" s="59"/>
    </row>
    <row r="404" spans="4:7" ht="12.75">
      <c r="D404" s="59"/>
      <c r="E404" s="59"/>
      <c r="F404" s="59"/>
      <c r="G404" s="59"/>
    </row>
    <row r="405" spans="4:7" ht="12.75">
      <c r="D405" s="59"/>
      <c r="E405" s="59"/>
      <c r="F405" s="59"/>
      <c r="G405" s="59"/>
    </row>
    <row r="406" spans="4:7" ht="12.75">
      <c r="D406" s="59"/>
      <c r="E406" s="59"/>
      <c r="F406" s="59"/>
      <c r="G406" s="59"/>
    </row>
    <row r="407" spans="4:7" ht="12.75">
      <c r="D407" s="59"/>
      <c r="E407" s="59"/>
      <c r="F407" s="59"/>
      <c r="G407" s="59"/>
    </row>
    <row r="408" spans="4:7" ht="12.75">
      <c r="D408" s="59"/>
      <c r="E408" s="59"/>
      <c r="F408" s="59"/>
      <c r="G408" s="59"/>
    </row>
    <row r="409" spans="4:7" ht="12.75">
      <c r="D409" s="59"/>
      <c r="E409" s="59"/>
      <c r="F409" s="59"/>
      <c r="G409" s="59"/>
    </row>
    <row r="410" spans="4:7" ht="12.75">
      <c r="D410" s="59"/>
      <c r="E410" s="59"/>
      <c r="F410" s="59"/>
      <c r="G410" s="59"/>
    </row>
    <row r="411" spans="4:7" ht="12.75">
      <c r="D411" s="59"/>
      <c r="E411" s="59"/>
      <c r="F411" s="59"/>
      <c r="G411" s="59"/>
    </row>
    <row r="412" spans="4:7" ht="12.75">
      <c r="D412" s="59"/>
      <c r="E412" s="59"/>
      <c r="F412" s="59"/>
      <c r="G412" s="59"/>
    </row>
    <row r="413" spans="4:7" ht="12.75">
      <c r="D413" s="59"/>
      <c r="E413" s="59"/>
      <c r="F413" s="59"/>
      <c r="G413" s="59"/>
    </row>
    <row r="414" spans="4:7" ht="12.75">
      <c r="D414" s="59"/>
      <c r="E414" s="59"/>
      <c r="F414" s="59"/>
      <c r="G414" s="59"/>
    </row>
    <row r="415" spans="4:7" ht="12.75">
      <c r="D415" s="59"/>
      <c r="E415" s="59"/>
      <c r="F415" s="59"/>
      <c r="G415" s="59"/>
    </row>
    <row r="416" spans="4:7" ht="12.75">
      <c r="D416" s="59"/>
      <c r="E416" s="59"/>
      <c r="F416" s="59"/>
      <c r="G416" s="59"/>
    </row>
    <row r="417" spans="4:7" ht="12.75">
      <c r="D417" s="59"/>
      <c r="E417" s="59"/>
      <c r="F417" s="59"/>
      <c r="G417" s="59"/>
    </row>
    <row r="418" spans="4:7" ht="12.75">
      <c r="D418" s="59"/>
      <c r="E418" s="59"/>
      <c r="F418" s="59"/>
      <c r="G418" s="59"/>
    </row>
    <row r="419" spans="4:7" ht="12.75">
      <c r="D419" s="59"/>
      <c r="E419" s="59"/>
      <c r="F419" s="59"/>
      <c r="G419" s="59"/>
    </row>
    <row r="420" spans="4:7" ht="12.75">
      <c r="D420" s="59"/>
      <c r="E420" s="59"/>
      <c r="F420" s="59"/>
      <c r="G420" s="59"/>
    </row>
    <row r="421" spans="4:7" ht="12.75">
      <c r="D421" s="59"/>
      <c r="E421" s="59"/>
      <c r="F421" s="59"/>
      <c r="G421" s="59"/>
    </row>
    <row r="422" spans="4:7" ht="12.75">
      <c r="D422" s="59"/>
      <c r="E422" s="59"/>
      <c r="F422" s="59"/>
      <c r="G422" s="59"/>
    </row>
    <row r="423" spans="4:7" ht="12.75">
      <c r="D423" s="59"/>
      <c r="E423" s="59"/>
      <c r="F423" s="59"/>
      <c r="G423" s="59"/>
    </row>
    <row r="424" spans="4:7" ht="12.75">
      <c r="D424" s="59"/>
      <c r="E424" s="59"/>
      <c r="F424" s="59"/>
      <c r="G424" s="59"/>
    </row>
    <row r="425" spans="4:7" ht="12.75">
      <c r="D425" s="59"/>
      <c r="E425" s="59"/>
      <c r="F425" s="59"/>
      <c r="G425" s="59"/>
    </row>
    <row r="426" spans="4:7" ht="12.75">
      <c r="D426" s="59"/>
      <c r="E426" s="59"/>
      <c r="F426" s="59"/>
      <c r="G426" s="59"/>
    </row>
    <row r="427" spans="4:7" ht="12.75">
      <c r="D427" s="59"/>
      <c r="E427" s="59"/>
      <c r="F427" s="59"/>
      <c r="G427" s="59"/>
    </row>
    <row r="428" spans="4:7" ht="12.75">
      <c r="D428" s="59"/>
      <c r="E428" s="59"/>
      <c r="F428" s="59"/>
      <c r="G428" s="59"/>
    </row>
    <row r="429" spans="4:7" ht="12.75">
      <c r="D429" s="59"/>
      <c r="E429" s="59"/>
      <c r="F429" s="59"/>
      <c r="G429" s="59"/>
    </row>
    <row r="430" spans="4:7" ht="12.75">
      <c r="D430" s="59"/>
      <c r="E430" s="59"/>
      <c r="F430" s="59"/>
      <c r="G430" s="59"/>
    </row>
    <row r="431" spans="4:7" ht="12.75">
      <c r="D431" s="59"/>
      <c r="E431" s="59"/>
      <c r="F431" s="59"/>
      <c r="G431" s="59"/>
    </row>
    <row r="432" spans="4:7" ht="12.75">
      <c r="D432" s="59"/>
      <c r="E432" s="59"/>
      <c r="F432" s="59"/>
      <c r="G432" s="59"/>
    </row>
    <row r="433" spans="4:7" ht="12.75">
      <c r="D433" s="59"/>
      <c r="E433" s="59"/>
      <c r="F433" s="59"/>
      <c r="G433" s="59"/>
    </row>
    <row r="434" spans="4:7" ht="12.75">
      <c r="D434" s="59"/>
      <c r="E434" s="59"/>
      <c r="F434" s="59"/>
      <c r="G434" s="59"/>
    </row>
    <row r="435" spans="4:7" ht="12.75">
      <c r="D435" s="59"/>
      <c r="E435" s="59"/>
      <c r="F435" s="59"/>
      <c r="G435" s="59"/>
    </row>
    <row r="436" spans="4:7" ht="12.75">
      <c r="D436" s="59"/>
      <c r="E436" s="59"/>
      <c r="F436" s="59"/>
      <c r="G436" s="59"/>
    </row>
    <row r="437" spans="4:7" ht="12.75">
      <c r="D437" s="59"/>
      <c r="E437" s="59"/>
      <c r="F437" s="59"/>
      <c r="G437" s="59"/>
    </row>
    <row r="438" spans="4:7" ht="12.75">
      <c r="D438" s="59"/>
      <c r="E438" s="59"/>
      <c r="F438" s="59"/>
      <c r="G438" s="59"/>
    </row>
    <row r="439" spans="4:7" ht="12.75">
      <c r="D439" s="59"/>
      <c r="E439" s="59"/>
      <c r="F439" s="59"/>
      <c r="G439" s="59"/>
    </row>
    <row r="440" spans="4:7" ht="12.75">
      <c r="D440" s="59"/>
      <c r="E440" s="59"/>
      <c r="F440" s="59"/>
      <c r="G440" s="59"/>
    </row>
    <row r="441" spans="4:7" ht="12.75">
      <c r="D441" s="59"/>
      <c r="E441" s="59"/>
      <c r="F441" s="59"/>
      <c r="G441" s="59"/>
    </row>
    <row r="442" spans="4:7" ht="12.75">
      <c r="D442" s="59"/>
      <c r="E442" s="59"/>
      <c r="F442" s="59"/>
      <c r="G442" s="59"/>
    </row>
    <row r="443" spans="4:7" ht="12.75">
      <c r="D443" s="59"/>
      <c r="E443" s="59"/>
      <c r="F443" s="59"/>
      <c r="G443" s="59"/>
    </row>
    <row r="444" spans="4:7" ht="12.75">
      <c r="D444" s="59"/>
      <c r="E444" s="59"/>
      <c r="F444" s="59"/>
      <c r="G444" s="59"/>
    </row>
    <row r="445" spans="4:7" ht="12.75">
      <c r="D445" s="59"/>
      <c r="E445" s="59"/>
      <c r="F445" s="59"/>
      <c r="G445" s="59"/>
    </row>
    <row r="446" spans="4:7" ht="12.75">
      <c r="D446" s="59"/>
      <c r="E446" s="59"/>
      <c r="F446" s="59"/>
      <c r="G446" s="59"/>
    </row>
    <row r="447" spans="4:7" ht="12.75">
      <c r="D447" s="59"/>
      <c r="E447" s="59"/>
      <c r="F447" s="59"/>
      <c r="G447" s="59"/>
    </row>
    <row r="448" spans="4:7" ht="12.75">
      <c r="D448" s="59"/>
      <c r="E448" s="59"/>
      <c r="F448" s="59"/>
      <c r="G448" s="59"/>
    </row>
    <row r="449" spans="4:7" ht="12.75">
      <c r="D449" s="59"/>
      <c r="E449" s="59"/>
      <c r="F449" s="59"/>
      <c r="G449" s="59"/>
    </row>
    <row r="450" spans="4:7" ht="12.75">
      <c r="D450" s="59"/>
      <c r="E450" s="59"/>
      <c r="F450" s="59"/>
      <c r="G450" s="59"/>
    </row>
    <row r="451" spans="4:7" ht="12.75">
      <c r="D451" s="59"/>
      <c r="E451" s="59"/>
      <c r="F451" s="59"/>
      <c r="G451" s="59"/>
    </row>
    <row r="452" spans="4:7" ht="12.75">
      <c r="D452" s="59"/>
      <c r="E452" s="59"/>
      <c r="F452" s="59"/>
      <c r="G452" s="59"/>
    </row>
    <row r="453" spans="4:7" ht="12.75">
      <c r="D453" s="59"/>
      <c r="E453" s="59"/>
      <c r="F453" s="59"/>
      <c r="G453" s="59"/>
    </row>
    <row r="454" spans="4:7" ht="12.75">
      <c r="D454" s="59"/>
      <c r="E454" s="59"/>
      <c r="F454" s="59"/>
      <c r="G454" s="59"/>
    </row>
    <row r="455" spans="4:7" ht="12.75">
      <c r="D455" s="59"/>
      <c r="E455" s="59"/>
      <c r="F455" s="59"/>
      <c r="G455" s="59"/>
    </row>
    <row r="456" spans="4:7" ht="12.75">
      <c r="D456" s="59"/>
      <c r="E456" s="59"/>
      <c r="F456" s="59"/>
      <c r="G456" s="59"/>
    </row>
    <row r="457" spans="4:7" ht="12.75">
      <c r="D457" s="59"/>
      <c r="E457" s="59"/>
      <c r="F457" s="59"/>
      <c r="G457" s="59"/>
    </row>
    <row r="458" spans="4:7" ht="12.75">
      <c r="D458" s="59"/>
      <c r="E458" s="59"/>
      <c r="F458" s="59"/>
      <c r="G458" s="59"/>
    </row>
    <row r="459" spans="4:7" ht="12.75">
      <c r="D459" s="59"/>
      <c r="E459" s="59"/>
      <c r="F459" s="59"/>
      <c r="G459" s="59"/>
    </row>
    <row r="460" spans="4:7" ht="12.75">
      <c r="D460" s="59"/>
      <c r="E460" s="59"/>
      <c r="F460" s="59"/>
      <c r="G460" s="59"/>
    </row>
    <row r="461" spans="4:7" ht="12.75">
      <c r="D461" s="59"/>
      <c r="E461" s="59"/>
      <c r="F461" s="59"/>
      <c r="G461" s="59"/>
    </row>
    <row r="462" spans="4:7" ht="12.75">
      <c r="D462" s="59"/>
      <c r="E462" s="59"/>
      <c r="F462" s="59"/>
      <c r="G462" s="59"/>
    </row>
    <row r="463" spans="4:7" ht="12.75">
      <c r="D463" s="59"/>
      <c r="E463" s="59"/>
      <c r="F463" s="59"/>
      <c r="G463" s="59"/>
    </row>
    <row r="464" spans="4:7" ht="12.75">
      <c r="D464" s="59"/>
      <c r="E464" s="59"/>
      <c r="F464" s="59"/>
      <c r="G464" s="59"/>
    </row>
    <row r="465" spans="4:7" ht="12.75">
      <c r="D465" s="59"/>
      <c r="E465" s="59"/>
      <c r="F465" s="59"/>
      <c r="G465" s="59"/>
    </row>
    <row r="466" spans="4:7" ht="12.75">
      <c r="D466" s="59"/>
      <c r="E466" s="59"/>
      <c r="F466" s="59"/>
      <c r="G466" s="59"/>
    </row>
    <row r="467" spans="4:7" ht="12.75">
      <c r="D467" s="59"/>
      <c r="E467" s="59"/>
      <c r="F467" s="59"/>
      <c r="G467" s="59"/>
    </row>
    <row r="468" spans="4:7" ht="12.75">
      <c r="D468" s="59"/>
      <c r="E468" s="59"/>
      <c r="F468" s="59"/>
      <c r="G468" s="59"/>
    </row>
    <row r="469" spans="4:7" ht="12.75">
      <c r="D469" s="59"/>
      <c r="E469" s="59"/>
      <c r="F469" s="59"/>
      <c r="G469" s="59"/>
    </row>
    <row r="470" spans="4:7" ht="12.75">
      <c r="D470" s="59"/>
      <c r="E470" s="59"/>
      <c r="F470" s="59"/>
      <c r="G470" s="59"/>
    </row>
    <row r="471" spans="4:7" ht="12.75">
      <c r="D471" s="59"/>
      <c r="E471" s="59"/>
      <c r="F471" s="59"/>
      <c r="G471" s="59"/>
    </row>
    <row r="472" spans="4:7" ht="12.75">
      <c r="D472" s="59"/>
      <c r="E472" s="59"/>
      <c r="F472" s="59"/>
      <c r="G472" s="59"/>
    </row>
    <row r="473" spans="4:7" ht="12.75">
      <c r="D473" s="59"/>
      <c r="E473" s="59"/>
      <c r="F473" s="59"/>
      <c r="G473" s="59"/>
    </row>
    <row r="474" spans="4:7" ht="12.75">
      <c r="D474" s="59"/>
      <c r="E474" s="59"/>
      <c r="F474" s="59"/>
      <c r="G474" s="59"/>
    </row>
    <row r="475" spans="4:7" ht="12.75">
      <c r="D475" s="59"/>
      <c r="E475" s="59"/>
      <c r="F475" s="59"/>
      <c r="G475" s="59"/>
    </row>
    <row r="476" spans="4:7" ht="12.75">
      <c r="D476" s="59"/>
      <c r="E476" s="59"/>
      <c r="F476" s="59"/>
      <c r="G476" s="59"/>
    </row>
    <row r="477" spans="4:7" ht="12.75">
      <c r="D477" s="59"/>
      <c r="E477" s="59"/>
      <c r="F477" s="59"/>
      <c r="G477" s="59"/>
    </row>
    <row r="478" spans="4:7" ht="12.75">
      <c r="D478" s="59"/>
      <c r="E478" s="59"/>
      <c r="F478" s="59"/>
      <c r="G478" s="59"/>
    </row>
    <row r="479" spans="4:7" ht="12.75">
      <c r="D479" s="59"/>
      <c r="E479" s="59"/>
      <c r="F479" s="59"/>
      <c r="G479" s="59"/>
    </row>
    <row r="480" spans="4:7" ht="12.75">
      <c r="D480" s="59"/>
      <c r="E480" s="59"/>
      <c r="F480" s="59"/>
      <c r="G480" s="59"/>
    </row>
    <row r="481" spans="4:7" ht="12.75">
      <c r="D481" s="59"/>
      <c r="E481" s="59"/>
      <c r="F481" s="59"/>
      <c r="G481" s="59"/>
    </row>
    <row r="482" spans="4:7" ht="12.75">
      <c r="D482" s="59"/>
      <c r="E482" s="59"/>
      <c r="F482" s="59"/>
      <c r="G482" s="59"/>
    </row>
    <row r="483" spans="4:7" ht="12.75">
      <c r="D483" s="59"/>
      <c r="E483" s="59"/>
      <c r="F483" s="59"/>
      <c r="G483" s="59"/>
    </row>
    <row r="484" spans="4:7" ht="12.75">
      <c r="D484" s="59"/>
      <c r="E484" s="59"/>
      <c r="F484" s="59"/>
      <c r="G484" s="59"/>
    </row>
    <row r="485" spans="4:7" ht="12.75">
      <c r="D485" s="59"/>
      <c r="E485" s="59"/>
      <c r="F485" s="59"/>
      <c r="G485" s="59"/>
    </row>
    <row r="486" spans="4:7" ht="12.75">
      <c r="D486" s="59"/>
      <c r="E486" s="59"/>
      <c r="F486" s="59"/>
      <c r="G486" s="59"/>
    </row>
    <row r="487" spans="4:7" ht="12.75">
      <c r="D487" s="59"/>
      <c r="E487" s="59"/>
      <c r="F487" s="59"/>
      <c r="G487" s="59"/>
    </row>
    <row r="488" spans="4:7" ht="12.75">
      <c r="D488" s="59"/>
      <c r="E488" s="59"/>
      <c r="F488" s="59"/>
      <c r="G488" s="59"/>
    </row>
    <row r="489" spans="4:7" ht="12.75">
      <c r="D489" s="59"/>
      <c r="E489" s="59"/>
      <c r="F489" s="59"/>
      <c r="G489" s="59"/>
    </row>
    <row r="490" spans="4:7" ht="12.75">
      <c r="D490" s="59"/>
      <c r="E490" s="59"/>
      <c r="F490" s="59"/>
      <c r="G490" s="59"/>
    </row>
    <row r="491" spans="4:7" ht="12.75">
      <c r="D491" s="59"/>
      <c r="E491" s="59"/>
      <c r="F491" s="59"/>
      <c r="G491" s="59"/>
    </row>
    <row r="492" spans="4:7" ht="12.75">
      <c r="D492" s="59"/>
      <c r="E492" s="59"/>
      <c r="F492" s="59"/>
      <c r="G492" s="59"/>
    </row>
    <row r="493" spans="4:7" ht="12.75">
      <c r="D493" s="59"/>
      <c r="E493" s="59"/>
      <c r="F493" s="59"/>
      <c r="G493" s="59"/>
    </row>
    <row r="494" spans="4:7" ht="12.75">
      <c r="D494" s="59"/>
      <c r="E494" s="59"/>
      <c r="F494" s="59"/>
      <c r="G494" s="59"/>
    </row>
    <row r="495" spans="4:7" ht="12.75">
      <c r="D495" s="59"/>
      <c r="E495" s="59"/>
      <c r="F495" s="59"/>
      <c r="G495" s="59"/>
    </row>
    <row r="496" spans="4:7" ht="12.75">
      <c r="D496" s="59"/>
      <c r="E496" s="59"/>
      <c r="F496" s="59"/>
      <c r="G496" s="59"/>
    </row>
    <row r="497" spans="4:7" ht="12.75">
      <c r="D497" s="59"/>
      <c r="E497" s="59"/>
      <c r="F497" s="59"/>
      <c r="G497" s="59"/>
    </row>
    <row r="498" spans="4:7" ht="12.75">
      <c r="D498" s="59"/>
      <c r="E498" s="59"/>
      <c r="F498" s="59"/>
      <c r="G498" s="59"/>
    </row>
    <row r="499" spans="4:7" ht="12.75">
      <c r="D499" s="59"/>
      <c r="E499" s="59"/>
      <c r="F499" s="59"/>
      <c r="G499" s="59"/>
    </row>
    <row r="500" spans="4:7" ht="12.75">
      <c r="D500" s="59"/>
      <c r="E500" s="59"/>
      <c r="F500" s="59"/>
      <c r="G500" s="59"/>
    </row>
    <row r="501" spans="4:7" ht="12.75">
      <c r="D501" s="59"/>
      <c r="E501" s="59"/>
      <c r="F501" s="59"/>
      <c r="G501" s="59"/>
    </row>
    <row r="502" spans="4:7" ht="12.75">
      <c r="D502" s="59"/>
      <c r="E502" s="59"/>
      <c r="F502" s="59"/>
      <c r="G502" s="59"/>
    </row>
    <row r="503" spans="4:7" ht="12.75">
      <c r="D503" s="59"/>
      <c r="E503" s="59"/>
      <c r="F503" s="59"/>
      <c r="G503" s="59"/>
    </row>
    <row r="504" spans="4:7" ht="12.75">
      <c r="D504" s="59"/>
      <c r="E504" s="59"/>
      <c r="F504" s="59"/>
      <c r="G504" s="59"/>
    </row>
    <row r="505" spans="4:7" ht="12.75">
      <c r="D505" s="59"/>
      <c r="E505" s="59"/>
      <c r="F505" s="59"/>
      <c r="G505" s="59"/>
    </row>
    <row r="506" spans="4:7" ht="12.75">
      <c r="D506" s="59"/>
      <c r="E506" s="59"/>
      <c r="F506" s="59"/>
      <c r="G506" s="59"/>
    </row>
    <row r="507" spans="4:7" ht="12.75">
      <c r="D507" s="59"/>
      <c r="E507" s="59"/>
      <c r="F507" s="59"/>
      <c r="G507" s="59"/>
    </row>
    <row r="508" spans="4:7" ht="12.75">
      <c r="D508" s="59"/>
      <c r="E508" s="59"/>
      <c r="F508" s="59"/>
      <c r="G508" s="59"/>
    </row>
    <row r="509" spans="4:7" ht="12.75">
      <c r="D509" s="59"/>
      <c r="E509" s="59"/>
      <c r="F509" s="59"/>
      <c r="G509" s="59"/>
    </row>
    <row r="510" spans="4:7" ht="12.75">
      <c r="D510" s="59"/>
      <c r="E510" s="59"/>
      <c r="F510" s="59"/>
      <c r="G510" s="59"/>
    </row>
    <row r="511" spans="4:7" ht="12.75">
      <c r="D511" s="59"/>
      <c r="E511" s="59"/>
      <c r="F511" s="59"/>
      <c r="G511" s="59"/>
    </row>
    <row r="512" spans="4:7" ht="12.75">
      <c r="D512" s="59"/>
      <c r="E512" s="59"/>
      <c r="F512" s="59"/>
      <c r="G512" s="59"/>
    </row>
    <row r="513" spans="4:7" ht="12.75">
      <c r="D513" s="59"/>
      <c r="E513" s="59"/>
      <c r="F513" s="59"/>
      <c r="G513" s="59"/>
    </row>
    <row r="514" spans="4:7" ht="12.75">
      <c r="D514" s="59"/>
      <c r="E514" s="59"/>
      <c r="F514" s="59"/>
      <c r="G514" s="59"/>
    </row>
    <row r="515" spans="4:7" ht="12.75">
      <c r="D515" s="59"/>
      <c r="E515" s="59"/>
      <c r="F515" s="59"/>
      <c r="G515" s="59"/>
    </row>
    <row r="516" spans="4:7" ht="12.75">
      <c r="D516" s="59"/>
      <c r="E516" s="59"/>
      <c r="F516" s="59"/>
      <c r="G516" s="59"/>
    </row>
    <row r="517" spans="4:7" ht="12.75">
      <c r="D517" s="59"/>
      <c r="E517" s="59"/>
      <c r="F517" s="59"/>
      <c r="G517" s="59"/>
    </row>
    <row r="518" spans="4:7" ht="12.75">
      <c r="D518" s="59"/>
      <c r="E518" s="59"/>
      <c r="F518" s="59"/>
      <c r="G518" s="59"/>
    </row>
    <row r="519" spans="4:7" ht="12.75">
      <c r="D519" s="59"/>
      <c r="E519" s="59"/>
      <c r="F519" s="59"/>
      <c r="G519" s="59"/>
    </row>
    <row r="520" spans="4:7" ht="12.75">
      <c r="D520" s="59"/>
      <c r="E520" s="59"/>
      <c r="F520" s="59"/>
      <c r="G520" s="59"/>
    </row>
    <row r="521" spans="4:7" ht="12.75">
      <c r="D521" s="59"/>
      <c r="E521" s="59"/>
      <c r="F521" s="59"/>
      <c r="G521" s="59"/>
    </row>
    <row r="522" spans="4:7" ht="12.75">
      <c r="D522" s="59"/>
      <c r="E522" s="59"/>
      <c r="F522" s="59"/>
      <c r="G522" s="59"/>
    </row>
    <row r="523" spans="4:7" ht="12.75">
      <c r="D523" s="59"/>
      <c r="E523" s="59"/>
      <c r="F523" s="59"/>
      <c r="G523" s="59"/>
    </row>
    <row r="524" spans="4:7" ht="12.75">
      <c r="D524" s="59"/>
      <c r="E524" s="59"/>
      <c r="F524" s="59"/>
      <c r="G524" s="59"/>
    </row>
    <row r="525" spans="4:7" ht="12.75">
      <c r="D525" s="59"/>
      <c r="E525" s="59"/>
      <c r="F525" s="59"/>
      <c r="G525" s="59"/>
    </row>
    <row r="526" spans="4:7" ht="12.75">
      <c r="D526" s="59"/>
      <c r="E526" s="59"/>
      <c r="F526" s="59"/>
      <c r="G526" s="59"/>
    </row>
    <row r="527" spans="4:7" ht="12.75">
      <c r="D527" s="59"/>
      <c r="E527" s="59"/>
      <c r="F527" s="59"/>
      <c r="G527" s="59"/>
    </row>
    <row r="528" spans="4:7" ht="12.75">
      <c r="D528" s="59"/>
      <c r="E528" s="59"/>
      <c r="F528" s="59"/>
      <c r="G528" s="59"/>
    </row>
    <row r="529" spans="4:7" ht="12.75">
      <c r="D529" s="59"/>
      <c r="E529" s="59"/>
      <c r="F529" s="59"/>
      <c r="G529" s="59"/>
    </row>
    <row r="530" spans="4:7" ht="12.75">
      <c r="D530" s="59"/>
      <c r="E530" s="59"/>
      <c r="F530" s="59"/>
      <c r="G530" s="59"/>
    </row>
    <row r="531" spans="4:7" ht="12.75">
      <c r="D531" s="59"/>
      <c r="E531" s="59"/>
      <c r="F531" s="59"/>
      <c r="G531" s="59"/>
    </row>
    <row r="532" spans="4:7" ht="12.75">
      <c r="D532" s="59"/>
      <c r="E532" s="59"/>
      <c r="F532" s="59"/>
      <c r="G532" s="59"/>
    </row>
    <row r="533" spans="4:7" ht="12.75">
      <c r="D533" s="59"/>
      <c r="E533" s="59"/>
      <c r="F533" s="59"/>
      <c r="G533" s="59"/>
    </row>
    <row r="534" spans="4:7" ht="12.75">
      <c r="D534" s="59"/>
      <c r="E534" s="59"/>
      <c r="F534" s="59"/>
      <c r="G534" s="59"/>
    </row>
    <row r="535" spans="4:7" ht="12.75">
      <c r="D535" s="59"/>
      <c r="E535" s="59"/>
      <c r="F535" s="59"/>
      <c r="G535" s="59"/>
    </row>
    <row r="536" spans="4:7" ht="12.75">
      <c r="D536" s="59"/>
      <c r="E536" s="59"/>
      <c r="F536" s="59"/>
      <c r="G536" s="59"/>
    </row>
    <row r="537" spans="4:7" ht="12.75">
      <c r="D537" s="59"/>
      <c r="E537" s="59"/>
      <c r="F537" s="59"/>
      <c r="G537" s="59"/>
    </row>
    <row r="538" spans="4:7" ht="12.75">
      <c r="D538" s="59"/>
      <c r="E538" s="59"/>
      <c r="F538" s="59"/>
      <c r="G538" s="59"/>
    </row>
    <row r="539" spans="4:7" ht="12.75">
      <c r="D539" s="59"/>
      <c r="E539" s="59"/>
      <c r="F539" s="59"/>
      <c r="G539" s="59"/>
    </row>
    <row r="540" spans="4:7" ht="12.75">
      <c r="D540" s="59"/>
      <c r="E540" s="59"/>
      <c r="F540" s="59"/>
      <c r="G540" s="59"/>
    </row>
    <row r="541" spans="4:7" ht="12.75">
      <c r="D541" s="59"/>
      <c r="E541" s="59"/>
      <c r="F541" s="59"/>
      <c r="G541" s="59"/>
    </row>
    <row r="542" spans="4:7" ht="12.75">
      <c r="D542" s="59"/>
      <c r="E542" s="59"/>
      <c r="F542" s="59"/>
      <c r="G542" s="59"/>
    </row>
    <row r="543" spans="4:7" ht="12.75">
      <c r="D543" s="59"/>
      <c r="E543" s="59"/>
      <c r="F543" s="59"/>
      <c r="G543" s="59"/>
    </row>
    <row r="544" spans="4:7" ht="12.75">
      <c r="D544" s="59"/>
      <c r="E544" s="59"/>
      <c r="F544" s="59"/>
      <c r="G544" s="59"/>
    </row>
    <row r="545" spans="4:7" ht="12.75">
      <c r="D545" s="59"/>
      <c r="E545" s="59"/>
      <c r="F545" s="59"/>
      <c r="G545" s="59"/>
    </row>
    <row r="546" spans="4:7" ht="12.75">
      <c r="D546" s="59"/>
      <c r="E546" s="59"/>
      <c r="F546" s="59"/>
      <c r="G546" s="59"/>
    </row>
    <row r="547" spans="4:7" ht="12.75">
      <c r="D547" s="59"/>
      <c r="E547" s="59"/>
      <c r="F547" s="59"/>
      <c r="G547" s="59"/>
    </row>
    <row r="548" spans="4:7" ht="12.75">
      <c r="D548" s="59"/>
      <c r="E548" s="59"/>
      <c r="F548" s="59"/>
      <c r="G548" s="59"/>
    </row>
    <row r="549" spans="4:7" ht="12.75">
      <c r="D549" s="59"/>
      <c r="E549" s="59"/>
      <c r="F549" s="59"/>
      <c r="G549" s="59"/>
    </row>
    <row r="550" spans="4:7" ht="12.75">
      <c r="D550" s="59"/>
      <c r="E550" s="59"/>
      <c r="F550" s="59"/>
      <c r="G550" s="59"/>
    </row>
    <row r="551" spans="4:7" ht="12.75">
      <c r="D551" s="59"/>
      <c r="E551" s="59"/>
      <c r="F551" s="59"/>
      <c r="G551" s="59"/>
    </row>
    <row r="552" spans="4:7" ht="12.75">
      <c r="D552" s="59"/>
      <c r="E552" s="59"/>
      <c r="F552" s="59"/>
      <c r="G552" s="59"/>
    </row>
    <row r="553" spans="4:7" ht="12.75">
      <c r="D553" s="59"/>
      <c r="E553" s="59"/>
      <c r="F553" s="59"/>
      <c r="G553" s="59"/>
    </row>
    <row r="554" spans="4:7" ht="12.75">
      <c r="D554" s="59"/>
      <c r="E554" s="59"/>
      <c r="F554" s="59"/>
      <c r="G554" s="59"/>
    </row>
    <row r="555" spans="4:7" ht="12.75">
      <c r="D555" s="59"/>
      <c r="E555" s="59"/>
      <c r="F555" s="59"/>
      <c r="G555" s="59"/>
    </row>
    <row r="556" spans="4:7" ht="12.75">
      <c r="D556" s="59"/>
      <c r="E556" s="59"/>
      <c r="F556" s="59"/>
      <c r="G556" s="59"/>
    </row>
    <row r="557" spans="4:7" ht="12.75">
      <c r="D557" s="59"/>
      <c r="E557" s="59"/>
      <c r="F557" s="59"/>
      <c r="G557" s="59"/>
    </row>
    <row r="558" spans="4:7" ht="12.75">
      <c r="D558" s="59"/>
      <c r="E558" s="59"/>
      <c r="F558" s="59"/>
      <c r="G558" s="59"/>
    </row>
    <row r="559" spans="4:7" ht="12.75">
      <c r="D559" s="59"/>
      <c r="E559" s="59"/>
      <c r="F559" s="59"/>
      <c r="G559" s="59"/>
    </row>
    <row r="560" spans="4:7" ht="12.75">
      <c r="D560" s="59"/>
      <c r="E560" s="59"/>
      <c r="F560" s="59"/>
      <c r="G560" s="59"/>
    </row>
    <row r="561" spans="4:7" ht="12.75">
      <c r="D561" s="59"/>
      <c r="E561" s="59"/>
      <c r="F561" s="59"/>
      <c r="G561" s="59"/>
    </row>
    <row r="562" spans="4:7" ht="12.75">
      <c r="D562" s="59"/>
      <c r="E562" s="59"/>
      <c r="F562" s="59"/>
      <c r="G562" s="59"/>
    </row>
    <row r="563" spans="4:7" ht="12.75">
      <c r="D563" s="59"/>
      <c r="E563" s="59"/>
      <c r="F563" s="59"/>
      <c r="G563" s="59"/>
    </row>
    <row r="564" spans="4:7" ht="12.75">
      <c r="D564" s="59"/>
      <c r="E564" s="59"/>
      <c r="F564" s="59"/>
      <c r="G564" s="59"/>
    </row>
    <row r="565" spans="4:7" ht="12.75">
      <c r="D565" s="59"/>
      <c r="E565" s="59"/>
      <c r="F565" s="59"/>
      <c r="G565" s="59"/>
    </row>
    <row r="566" spans="4:7" ht="12.75">
      <c r="D566" s="59"/>
      <c r="E566" s="59"/>
      <c r="F566" s="59"/>
      <c r="G566" s="59"/>
    </row>
    <row r="567" spans="4:7" ht="12.75">
      <c r="D567" s="59"/>
      <c r="E567" s="59"/>
      <c r="F567" s="59"/>
      <c r="G567" s="59"/>
    </row>
    <row r="568" spans="4:7" ht="12.75">
      <c r="D568" s="59"/>
      <c r="E568" s="59"/>
      <c r="F568" s="59"/>
      <c r="G568" s="59"/>
    </row>
    <row r="569" spans="4:7" ht="12.75">
      <c r="D569" s="59"/>
      <c r="E569" s="59"/>
      <c r="F569" s="59"/>
      <c r="G569" s="59"/>
    </row>
    <row r="570" spans="4:7" ht="12.75">
      <c r="D570" s="59"/>
      <c r="E570" s="59"/>
      <c r="F570" s="59"/>
      <c r="G570" s="59"/>
    </row>
    <row r="571" spans="4:7" ht="12.75">
      <c r="D571" s="59"/>
      <c r="E571" s="59"/>
      <c r="F571" s="59"/>
      <c r="G571" s="59"/>
    </row>
    <row r="572" spans="4:7" ht="12.75">
      <c r="D572" s="59"/>
      <c r="E572" s="59"/>
      <c r="F572" s="59"/>
      <c r="G572" s="59"/>
    </row>
    <row r="573" spans="4:7" ht="12.75">
      <c r="D573" s="59"/>
      <c r="E573" s="59"/>
      <c r="F573" s="59"/>
      <c r="G573" s="59"/>
    </row>
    <row r="574" spans="4:7" ht="12.75">
      <c r="D574" s="59"/>
      <c r="E574" s="59"/>
      <c r="F574" s="59"/>
      <c r="G574" s="59"/>
    </row>
    <row r="575" spans="4:7" ht="12.75">
      <c r="D575" s="59"/>
      <c r="E575" s="59"/>
      <c r="F575" s="59"/>
      <c r="G575" s="59"/>
    </row>
    <row r="576" spans="4:7" ht="12.75">
      <c r="D576" s="59"/>
      <c r="E576" s="59"/>
      <c r="F576" s="59"/>
      <c r="G576" s="59"/>
    </row>
    <row r="577" spans="4:7" ht="12.75">
      <c r="D577" s="59"/>
      <c r="E577" s="59"/>
      <c r="F577" s="59"/>
      <c r="G577" s="59"/>
    </row>
    <row r="578" spans="4:7" ht="12.75">
      <c r="D578" s="59"/>
      <c r="E578" s="59"/>
      <c r="F578" s="59"/>
      <c r="G578" s="59"/>
    </row>
    <row r="579" spans="4:7" ht="12.75">
      <c r="D579" s="59"/>
      <c r="E579" s="59"/>
      <c r="F579" s="59"/>
      <c r="G579" s="59"/>
    </row>
    <row r="580" spans="4:7" ht="12.75">
      <c r="D580" s="59"/>
      <c r="E580" s="59"/>
      <c r="F580" s="59"/>
      <c r="G580" s="59"/>
    </row>
    <row r="581" spans="4:7" ht="12.75">
      <c r="D581" s="59"/>
      <c r="E581" s="59"/>
      <c r="F581" s="59"/>
      <c r="G581" s="59"/>
    </row>
    <row r="582" spans="4:7" ht="12.75">
      <c r="D582" s="59"/>
      <c r="E582" s="59"/>
      <c r="F582" s="59"/>
      <c r="G582" s="59"/>
    </row>
    <row r="583" spans="4:7" ht="12.75">
      <c r="D583" s="59"/>
      <c r="E583" s="59"/>
      <c r="F583" s="59"/>
      <c r="G583" s="59"/>
    </row>
    <row r="584" spans="4:7" ht="12.75">
      <c r="D584" s="59"/>
      <c r="E584" s="59"/>
      <c r="F584" s="59"/>
      <c r="G584" s="59"/>
    </row>
    <row r="585" spans="4:7" ht="12.75">
      <c r="D585" s="59"/>
      <c r="E585" s="59"/>
      <c r="F585" s="59"/>
      <c r="G585" s="59"/>
    </row>
    <row r="586" spans="4:7" ht="12.75">
      <c r="D586" s="59"/>
      <c r="E586" s="59"/>
      <c r="F586" s="59"/>
      <c r="G586" s="59"/>
    </row>
    <row r="587" spans="4:7" ht="12.75">
      <c r="D587" s="59"/>
      <c r="E587" s="59"/>
      <c r="F587" s="59"/>
      <c r="G587" s="59"/>
    </row>
    <row r="588" spans="4:7" ht="12.75">
      <c r="D588" s="59"/>
      <c r="E588" s="59"/>
      <c r="F588" s="59"/>
      <c r="G588" s="59"/>
    </row>
    <row r="589" spans="4:7" ht="12.75">
      <c r="D589" s="59"/>
      <c r="E589" s="59"/>
      <c r="F589" s="59"/>
      <c r="G589" s="59"/>
    </row>
    <row r="590" spans="4:7" ht="12.75">
      <c r="D590" s="59"/>
      <c r="E590" s="59"/>
      <c r="F590" s="59"/>
      <c r="G590" s="59"/>
    </row>
    <row r="591" spans="4:7" ht="12.75">
      <c r="D591" s="59"/>
      <c r="E591" s="59"/>
      <c r="F591" s="59"/>
      <c r="G591" s="59"/>
    </row>
    <row r="592" spans="4:7" ht="12.75">
      <c r="D592" s="59"/>
      <c r="E592" s="59"/>
      <c r="F592" s="59"/>
      <c r="G592" s="59"/>
    </row>
    <row r="593" spans="4:7" ht="12.75">
      <c r="D593" s="59"/>
      <c r="E593" s="59"/>
      <c r="F593" s="59"/>
      <c r="G593" s="59"/>
    </row>
    <row r="594" spans="4:7" ht="12.75">
      <c r="D594" s="59"/>
      <c r="E594" s="59"/>
      <c r="F594" s="59"/>
      <c r="G594" s="59"/>
    </row>
    <row r="595" spans="4:7" ht="12.75">
      <c r="D595" s="59"/>
      <c r="E595" s="59"/>
      <c r="F595" s="59"/>
      <c r="G595" s="59"/>
    </row>
    <row r="596" spans="4:7" ht="12.75">
      <c r="D596" s="59"/>
      <c r="E596" s="59"/>
      <c r="F596" s="59"/>
      <c r="G596" s="59"/>
    </row>
    <row r="597" spans="4:7" ht="12.75">
      <c r="D597" s="59"/>
      <c r="E597" s="59"/>
      <c r="F597" s="59"/>
      <c r="G597" s="59"/>
    </row>
    <row r="598" spans="4:7" ht="12.75">
      <c r="D598" s="59"/>
      <c r="E598" s="59"/>
      <c r="F598" s="59"/>
      <c r="G598" s="59"/>
    </row>
    <row r="599" spans="4:7" ht="12.75">
      <c r="D599" s="59"/>
      <c r="E599" s="59"/>
      <c r="F599" s="59"/>
      <c r="G599" s="59"/>
    </row>
    <row r="600" spans="4:7" ht="12.75">
      <c r="D600" s="59"/>
      <c r="E600" s="59"/>
      <c r="F600" s="59"/>
      <c r="G600" s="59"/>
    </row>
    <row r="601" spans="4:7" ht="12.75">
      <c r="D601" s="59"/>
      <c r="E601" s="59"/>
      <c r="F601" s="59"/>
      <c r="G601" s="59"/>
    </row>
    <row r="602" spans="4:7" ht="12.75">
      <c r="D602" s="59"/>
      <c r="E602" s="59"/>
      <c r="F602" s="59"/>
      <c r="G602" s="59"/>
    </row>
    <row r="603" spans="4:7" ht="12.75">
      <c r="D603" s="59"/>
      <c r="E603" s="59"/>
      <c r="F603" s="59"/>
      <c r="G603" s="59"/>
    </row>
    <row r="604" spans="4:7" ht="12.75">
      <c r="D604" s="59"/>
      <c r="E604" s="59"/>
      <c r="F604" s="59"/>
      <c r="G604" s="59"/>
    </row>
    <row r="605" spans="4:7" ht="12.75">
      <c r="D605" s="59"/>
      <c r="E605" s="59"/>
      <c r="F605" s="59"/>
      <c r="G605" s="59"/>
    </row>
    <row r="606" spans="4:7" ht="12.75">
      <c r="D606" s="59"/>
      <c r="E606" s="59"/>
      <c r="F606" s="59"/>
      <c r="G606" s="59"/>
    </row>
    <row r="607" spans="4:7" ht="12.75">
      <c r="D607" s="59"/>
      <c r="E607" s="59"/>
      <c r="F607" s="59"/>
      <c r="G607" s="59"/>
    </row>
    <row r="608" spans="4:7" ht="12.75">
      <c r="D608" s="59"/>
      <c r="E608" s="59"/>
      <c r="F608" s="59"/>
      <c r="G608" s="59"/>
    </row>
    <row r="609" spans="4:7" ht="12.75">
      <c r="D609" s="59"/>
      <c r="E609" s="59"/>
      <c r="F609" s="59"/>
      <c r="G609" s="59"/>
    </row>
    <row r="610" spans="4:7" ht="12.75">
      <c r="D610" s="59"/>
      <c r="E610" s="59"/>
      <c r="F610" s="59"/>
      <c r="G610" s="59"/>
    </row>
    <row r="611" spans="4:7" ht="12.75">
      <c r="D611" s="59"/>
      <c r="E611" s="59"/>
      <c r="F611" s="59"/>
      <c r="G611" s="59"/>
    </row>
    <row r="612" spans="4:7" ht="12.75">
      <c r="D612" s="59"/>
      <c r="E612" s="59"/>
      <c r="F612" s="59"/>
      <c r="G612" s="59"/>
    </row>
    <row r="613" spans="4:7" ht="12.75">
      <c r="D613" s="59"/>
      <c r="E613" s="59"/>
      <c r="F613" s="59"/>
      <c r="G613" s="59"/>
    </row>
    <row r="614" spans="4:7" ht="12.75">
      <c r="D614" s="59"/>
      <c r="E614" s="59"/>
      <c r="F614" s="59"/>
      <c r="G614" s="59"/>
    </row>
    <row r="615" spans="4:7" ht="12.75">
      <c r="D615" s="59"/>
      <c r="E615" s="59"/>
      <c r="F615" s="59"/>
      <c r="G615" s="59"/>
    </row>
    <row r="616" spans="4:7" ht="12.75">
      <c r="D616" s="59"/>
      <c r="E616" s="59"/>
      <c r="F616" s="59"/>
      <c r="G616" s="59"/>
    </row>
    <row r="617" spans="4:7" ht="12.75">
      <c r="D617" s="59"/>
      <c r="E617" s="59"/>
      <c r="F617" s="59"/>
      <c r="G617" s="59"/>
    </row>
    <row r="618" spans="4:7" ht="12.75">
      <c r="D618" s="59"/>
      <c r="E618" s="59"/>
      <c r="F618" s="59"/>
      <c r="G618" s="59"/>
    </row>
    <row r="619" spans="4:7" ht="12.75">
      <c r="D619" s="59"/>
      <c r="E619" s="59"/>
      <c r="F619" s="59"/>
      <c r="G619" s="59"/>
    </row>
    <row r="620" spans="4:7" ht="12.75">
      <c r="D620" s="59"/>
      <c r="E620" s="59"/>
      <c r="F620" s="59"/>
      <c r="G620" s="59"/>
    </row>
    <row r="621" spans="4:7" ht="12.75">
      <c r="D621" s="59"/>
      <c r="E621" s="59"/>
      <c r="F621" s="59"/>
      <c r="G621" s="59"/>
    </row>
    <row r="622" spans="4:7" ht="12.75">
      <c r="D622" s="59"/>
      <c r="E622" s="59"/>
      <c r="F622" s="59"/>
      <c r="G622" s="59"/>
    </row>
    <row r="623" spans="4:7" ht="12.75">
      <c r="D623" s="59"/>
      <c r="E623" s="59"/>
      <c r="F623" s="59"/>
      <c r="G623" s="59"/>
    </row>
    <row r="624" spans="4:7" ht="12.75">
      <c r="D624" s="59"/>
      <c r="E624" s="59"/>
      <c r="F624" s="59"/>
      <c r="G624" s="59"/>
    </row>
    <row r="625" spans="4:7" ht="12.75">
      <c r="D625" s="59"/>
      <c r="E625" s="59"/>
      <c r="F625" s="59"/>
      <c r="G625" s="59"/>
    </row>
    <row r="626" spans="4:7" ht="12.75">
      <c r="D626" s="59"/>
      <c r="E626" s="59"/>
      <c r="F626" s="59"/>
      <c r="G626" s="59"/>
    </row>
    <row r="627" spans="4:7" ht="12.75">
      <c r="D627" s="59"/>
      <c r="E627" s="59"/>
      <c r="F627" s="59"/>
      <c r="G627" s="59"/>
    </row>
    <row r="628" spans="4:7" ht="12.75">
      <c r="D628" s="59"/>
      <c r="E628" s="59"/>
      <c r="F628" s="59"/>
      <c r="G628" s="59"/>
    </row>
    <row r="629" spans="4:7" ht="12.75">
      <c r="D629" s="59"/>
      <c r="E629" s="59"/>
      <c r="F629" s="59"/>
      <c r="G629" s="59"/>
    </row>
    <row r="630" spans="4:7" ht="12.75">
      <c r="D630" s="59"/>
      <c r="E630" s="59"/>
      <c r="F630" s="59"/>
      <c r="G630" s="59"/>
    </row>
    <row r="631" spans="4:7" ht="12.75">
      <c r="D631" s="59"/>
      <c r="E631" s="59"/>
      <c r="F631" s="59"/>
      <c r="G631" s="59"/>
    </row>
    <row r="632" spans="4:7" ht="12.75">
      <c r="D632" s="59"/>
      <c r="E632" s="59"/>
      <c r="F632" s="59"/>
      <c r="G632" s="59"/>
    </row>
    <row r="633" spans="4:7" ht="12.75">
      <c r="D633" s="59"/>
      <c r="E633" s="59"/>
      <c r="F633" s="59"/>
      <c r="G633" s="59"/>
    </row>
    <row r="634" spans="4:7" ht="12.75">
      <c r="D634" s="59"/>
      <c r="E634" s="59"/>
      <c r="F634" s="59"/>
      <c r="G634" s="59"/>
    </row>
    <row r="635" spans="4:7" ht="12.75">
      <c r="D635" s="59"/>
      <c r="E635" s="59"/>
      <c r="F635" s="59"/>
      <c r="G635" s="59"/>
    </row>
    <row r="636" spans="4:7" ht="12.75">
      <c r="D636" s="59"/>
      <c r="E636" s="59"/>
      <c r="F636" s="59"/>
      <c r="G636" s="59"/>
    </row>
    <row r="637" spans="4:7" ht="12.75">
      <c r="D637" s="59"/>
      <c r="E637" s="59"/>
      <c r="F637" s="59"/>
      <c r="G637" s="59"/>
    </row>
    <row r="638" spans="4:7" ht="12.75">
      <c r="D638" s="59"/>
      <c r="E638" s="59"/>
      <c r="F638" s="59"/>
      <c r="G638" s="59"/>
    </row>
    <row r="639" spans="4:7" ht="12.75">
      <c r="D639" s="59"/>
      <c r="E639" s="59"/>
      <c r="F639" s="59"/>
      <c r="G639" s="59"/>
    </row>
    <row r="640" spans="4:7" ht="12.75">
      <c r="D640" s="59"/>
      <c r="E640" s="59"/>
      <c r="F640" s="59"/>
      <c r="G640" s="59"/>
    </row>
    <row r="641" spans="4:7" ht="12.75">
      <c r="D641" s="59"/>
      <c r="E641" s="59"/>
      <c r="F641" s="59"/>
      <c r="G641" s="59"/>
    </row>
    <row r="642" spans="4:7" ht="12.75">
      <c r="D642" s="59"/>
      <c r="E642" s="59"/>
      <c r="F642" s="59"/>
      <c r="G642" s="59"/>
    </row>
    <row r="643" spans="4:7" ht="12.75">
      <c r="D643" s="59"/>
      <c r="E643" s="59"/>
      <c r="F643" s="59"/>
      <c r="G643" s="59"/>
    </row>
    <row r="644" spans="4:7" ht="12.75">
      <c r="D644" s="59"/>
      <c r="E644" s="59"/>
      <c r="F644" s="59"/>
      <c r="G644" s="59"/>
    </row>
    <row r="645" spans="4:7" ht="12.75">
      <c r="D645" s="59"/>
      <c r="E645" s="59"/>
      <c r="F645" s="59"/>
      <c r="G645" s="59"/>
    </row>
    <row r="646" spans="4:7" ht="12.75">
      <c r="D646" s="59"/>
      <c r="E646" s="59"/>
      <c r="F646" s="59"/>
      <c r="G646" s="59"/>
    </row>
    <row r="647" spans="4:7" ht="12.75">
      <c r="D647" s="59"/>
      <c r="E647" s="59"/>
      <c r="F647" s="59"/>
      <c r="G647" s="59"/>
    </row>
    <row r="648" spans="4:7" ht="12.75">
      <c r="D648" s="59"/>
      <c r="E648" s="59"/>
      <c r="F648" s="59"/>
      <c r="G648" s="59"/>
    </row>
    <row r="649" spans="4:7" ht="12.75">
      <c r="D649" s="59"/>
      <c r="E649" s="59"/>
      <c r="F649" s="59"/>
      <c r="G649" s="59"/>
    </row>
    <row r="650" spans="4:7" ht="12.75">
      <c r="D650" s="59"/>
      <c r="E650" s="59"/>
      <c r="F650" s="59"/>
      <c r="G650" s="59"/>
    </row>
    <row r="651" spans="4:7" ht="12.75">
      <c r="D651" s="59"/>
      <c r="E651" s="59"/>
      <c r="F651" s="59"/>
      <c r="G651" s="59"/>
    </row>
    <row r="652" spans="4:7" ht="12.75">
      <c r="D652" s="59"/>
      <c r="E652" s="59"/>
      <c r="F652" s="59"/>
      <c r="G652" s="59"/>
    </row>
    <row r="653" spans="4:7" ht="12.75">
      <c r="D653" s="59"/>
      <c r="E653" s="59"/>
      <c r="F653" s="59"/>
      <c r="G653" s="59"/>
    </row>
    <row r="654" spans="4:7" ht="12.75">
      <c r="D654" s="59"/>
      <c r="E654" s="59"/>
      <c r="F654" s="59"/>
      <c r="G654" s="59"/>
    </row>
    <row r="655" spans="4:7" ht="12.75">
      <c r="D655" s="59"/>
      <c r="E655" s="59"/>
      <c r="F655" s="59"/>
      <c r="G655" s="59"/>
    </row>
    <row r="656" spans="4:7" ht="12.75">
      <c r="D656" s="59"/>
      <c r="E656" s="59"/>
      <c r="F656" s="59"/>
      <c r="G656" s="59"/>
    </row>
    <row r="657" spans="4:7" ht="12.75">
      <c r="D657" s="59"/>
      <c r="E657" s="59"/>
      <c r="F657" s="59"/>
      <c r="G657" s="59"/>
    </row>
    <row r="658" spans="4:7" ht="12.75">
      <c r="D658" s="59"/>
      <c r="E658" s="59"/>
      <c r="F658" s="59"/>
      <c r="G658" s="59"/>
    </row>
    <row r="659" spans="4:7" ht="12.75">
      <c r="D659" s="59"/>
      <c r="E659" s="59"/>
      <c r="F659" s="59"/>
      <c r="G659" s="59"/>
    </row>
    <row r="660" spans="4:7" ht="12.75">
      <c r="D660" s="59"/>
      <c r="E660" s="59"/>
      <c r="F660" s="59"/>
      <c r="G660" s="59"/>
    </row>
    <row r="661" spans="4:7" ht="12.75">
      <c r="D661" s="59"/>
      <c r="E661" s="59"/>
      <c r="F661" s="59"/>
      <c r="G661" s="59"/>
    </row>
    <row r="662" spans="4:7" ht="12.75">
      <c r="D662" s="59"/>
      <c r="E662" s="59"/>
      <c r="F662" s="59"/>
      <c r="G662" s="59"/>
    </row>
    <row r="663" spans="4:7" ht="12.75">
      <c r="D663" s="59"/>
      <c r="E663" s="59"/>
      <c r="F663" s="59"/>
      <c r="G663" s="59"/>
    </row>
    <row r="664" spans="4:7" ht="12.75">
      <c r="D664" s="59"/>
      <c r="E664" s="59"/>
      <c r="F664" s="59"/>
      <c r="G664" s="59"/>
    </row>
    <row r="665" spans="4:7" ht="12.75">
      <c r="D665" s="59"/>
      <c r="E665" s="59"/>
      <c r="F665" s="59"/>
      <c r="G665" s="59"/>
    </row>
    <row r="666" spans="4:7" ht="12.75">
      <c r="D666" s="59"/>
      <c r="E666" s="59"/>
      <c r="F666" s="59"/>
      <c r="G666" s="59"/>
    </row>
    <row r="667" spans="4:7" ht="12.75">
      <c r="D667" s="59"/>
      <c r="E667" s="59"/>
      <c r="F667" s="59"/>
      <c r="G667" s="59"/>
    </row>
    <row r="668" spans="4:7" ht="12.75">
      <c r="D668" s="59"/>
      <c r="E668" s="59"/>
      <c r="F668" s="59"/>
      <c r="G668" s="59"/>
    </row>
    <row r="669" spans="4:7" ht="12.75">
      <c r="D669" s="59"/>
      <c r="E669" s="59"/>
      <c r="F669" s="59"/>
      <c r="G669" s="59"/>
    </row>
    <row r="670" spans="4:7" ht="12.75">
      <c r="D670" s="59"/>
      <c r="E670" s="59"/>
      <c r="F670" s="59"/>
      <c r="G670" s="59"/>
    </row>
    <row r="671" spans="4:7" ht="12.75">
      <c r="D671" s="59"/>
      <c r="E671" s="59"/>
      <c r="F671" s="59"/>
      <c r="G671" s="59"/>
    </row>
    <row r="672" spans="4:7" ht="12.75">
      <c r="D672" s="59"/>
      <c r="E672" s="59"/>
      <c r="F672" s="59"/>
      <c r="G672" s="59"/>
    </row>
    <row r="673" spans="4:7" ht="12.75">
      <c r="D673" s="59"/>
      <c r="E673" s="59"/>
      <c r="F673" s="59"/>
      <c r="G673" s="59"/>
    </row>
    <row r="674" spans="4:7" ht="12.75">
      <c r="D674" s="59"/>
      <c r="E674" s="59"/>
      <c r="F674" s="59"/>
      <c r="G674" s="59"/>
    </row>
    <row r="675" spans="4:7" ht="12.75">
      <c r="D675" s="59"/>
      <c r="E675" s="59"/>
      <c r="F675" s="59"/>
      <c r="G675" s="59"/>
    </row>
    <row r="676" spans="4:7" ht="12.75">
      <c r="D676" s="59"/>
      <c r="E676" s="59"/>
      <c r="F676" s="59"/>
      <c r="G676" s="59"/>
    </row>
    <row r="677" spans="4:7" ht="12.75">
      <c r="D677" s="59"/>
      <c r="E677" s="59"/>
      <c r="F677" s="59"/>
      <c r="G677" s="59"/>
    </row>
    <row r="678" spans="4:7" ht="12.75">
      <c r="D678" s="59"/>
      <c r="E678" s="59"/>
      <c r="F678" s="59"/>
      <c r="G678" s="59"/>
    </row>
    <row r="679" spans="4:7" ht="12.75">
      <c r="D679" s="59"/>
      <c r="E679" s="59"/>
      <c r="F679" s="59"/>
      <c r="G679" s="59"/>
    </row>
    <row r="680" spans="4:7" ht="12.75">
      <c r="D680" s="59"/>
      <c r="E680" s="59"/>
      <c r="F680" s="59"/>
      <c r="G680" s="59"/>
    </row>
    <row r="681" spans="4:7" ht="12.75">
      <c r="D681" s="59"/>
      <c r="E681" s="59"/>
      <c r="F681" s="59"/>
      <c r="G681" s="59"/>
    </row>
    <row r="682" spans="4:7" ht="12.75">
      <c r="D682" s="59"/>
      <c r="E682" s="59"/>
      <c r="F682" s="59"/>
      <c r="G682" s="59"/>
    </row>
    <row r="683" spans="4:7" ht="12.75">
      <c r="D683" s="59"/>
      <c r="E683" s="59"/>
      <c r="F683" s="59"/>
      <c r="G683" s="59"/>
    </row>
    <row r="684" spans="4:7" ht="12.75">
      <c r="D684" s="59"/>
      <c r="E684" s="59"/>
      <c r="F684" s="59"/>
      <c r="G684" s="59"/>
    </row>
    <row r="685" spans="4:7" ht="12.75">
      <c r="D685" s="59"/>
      <c r="E685" s="59"/>
      <c r="F685" s="59"/>
      <c r="G685" s="59"/>
    </row>
    <row r="686" spans="4:7" ht="12.75">
      <c r="D686" s="59"/>
      <c r="E686" s="59"/>
      <c r="F686" s="59"/>
      <c r="G686" s="59"/>
    </row>
    <row r="687" spans="4:7" ht="12.75">
      <c r="D687" s="59"/>
      <c r="E687" s="59"/>
      <c r="F687" s="59"/>
      <c r="G687" s="59"/>
    </row>
    <row r="688" spans="4:7" ht="12.75">
      <c r="D688" s="59"/>
      <c r="E688" s="59"/>
      <c r="F688" s="59"/>
      <c r="G688" s="59"/>
    </row>
    <row r="689" spans="4:7" ht="12.75">
      <c r="D689" s="59"/>
      <c r="E689" s="59"/>
      <c r="F689" s="59"/>
      <c r="G689" s="59"/>
    </row>
    <row r="690" spans="4:7" ht="12.75">
      <c r="D690" s="59"/>
      <c r="E690" s="59"/>
      <c r="F690" s="59"/>
      <c r="G690" s="59"/>
    </row>
    <row r="691" spans="4:7" ht="12.75">
      <c r="D691" s="59"/>
      <c r="E691" s="59"/>
      <c r="F691" s="59"/>
      <c r="G691" s="59"/>
    </row>
    <row r="692" spans="4:7" ht="12.75">
      <c r="D692" s="59"/>
      <c r="E692" s="59"/>
      <c r="F692" s="59"/>
      <c r="G692" s="59"/>
    </row>
    <row r="693" spans="4:7" ht="12.75">
      <c r="D693" s="59"/>
      <c r="E693" s="59"/>
      <c r="F693" s="59"/>
      <c r="G693" s="59"/>
    </row>
    <row r="694" spans="4:7" ht="12.75">
      <c r="D694" s="59"/>
      <c r="E694" s="59"/>
      <c r="F694" s="59"/>
      <c r="G694" s="59"/>
    </row>
    <row r="695" spans="4:7" ht="12.75">
      <c r="D695" s="59"/>
      <c r="E695" s="59"/>
      <c r="F695" s="59"/>
      <c r="G695" s="59"/>
    </row>
    <row r="696" spans="4:7" ht="12.75">
      <c r="D696" s="59"/>
      <c r="E696" s="59"/>
      <c r="F696" s="59"/>
      <c r="G696" s="59"/>
    </row>
    <row r="697" spans="4:7" ht="12.75">
      <c r="D697" s="59"/>
      <c r="E697" s="59"/>
      <c r="F697" s="59"/>
      <c r="G697" s="59"/>
    </row>
    <row r="698" spans="4:7" ht="12.75">
      <c r="D698" s="59"/>
      <c r="E698" s="59"/>
      <c r="F698" s="59"/>
      <c r="G698" s="59"/>
    </row>
    <row r="699" spans="4:7" ht="12.75">
      <c r="D699" s="59"/>
      <c r="E699" s="59"/>
      <c r="F699" s="59"/>
      <c r="G699" s="59"/>
    </row>
    <row r="700" spans="4:7" ht="12.75">
      <c r="D700" s="59"/>
      <c r="E700" s="59"/>
      <c r="F700" s="59"/>
      <c r="G700" s="59"/>
    </row>
    <row r="701" spans="4:7" ht="12.75">
      <c r="D701" s="59"/>
      <c r="E701" s="59"/>
      <c r="F701" s="59"/>
      <c r="G701" s="59"/>
    </row>
    <row r="702" spans="4:7" ht="12.75">
      <c r="D702" s="59"/>
      <c r="E702" s="59"/>
      <c r="F702" s="59"/>
      <c r="G702" s="59"/>
    </row>
    <row r="703" spans="4:7" ht="12.75">
      <c r="D703" s="59"/>
      <c r="E703" s="59"/>
      <c r="F703" s="59"/>
      <c r="G703" s="59"/>
    </row>
    <row r="704" spans="4:7" ht="12.75">
      <c r="D704" s="59"/>
      <c r="E704" s="59"/>
      <c r="F704" s="59"/>
      <c r="G704" s="59"/>
    </row>
    <row r="705" spans="4:7" ht="12.75">
      <c r="D705" s="59"/>
      <c r="E705" s="59"/>
      <c r="F705" s="59"/>
      <c r="G705" s="59"/>
    </row>
    <row r="706" spans="4:7" ht="12.75">
      <c r="D706" s="59"/>
      <c r="E706" s="59"/>
      <c r="F706" s="59"/>
      <c r="G706" s="59"/>
    </row>
    <row r="707" spans="4:7" ht="12.75">
      <c r="D707" s="59"/>
      <c r="E707" s="59"/>
      <c r="F707" s="59"/>
      <c r="G707" s="59"/>
    </row>
    <row r="708" spans="4:7" ht="12.75">
      <c r="D708" s="59"/>
      <c r="E708" s="59"/>
      <c r="F708" s="59"/>
      <c r="G708" s="59"/>
    </row>
    <row r="709" spans="4:7" ht="12.75">
      <c r="D709" s="59"/>
      <c r="E709" s="59"/>
      <c r="F709" s="59"/>
      <c r="G709" s="59"/>
    </row>
    <row r="710" spans="4:7" ht="12.75">
      <c r="D710" s="59"/>
      <c r="E710" s="59"/>
      <c r="F710" s="59"/>
      <c r="G710" s="59"/>
    </row>
    <row r="711" spans="4:7" ht="12.75">
      <c r="D711" s="59"/>
      <c r="E711" s="59"/>
      <c r="F711" s="59"/>
      <c r="G711" s="59"/>
    </row>
    <row r="712" spans="4:7" ht="12.75">
      <c r="D712" s="59"/>
      <c r="E712" s="59"/>
      <c r="F712" s="59"/>
      <c r="G712" s="59"/>
    </row>
    <row r="713" spans="4:7" ht="12.75">
      <c r="D713" s="59"/>
      <c r="E713" s="59"/>
      <c r="F713" s="59"/>
      <c r="G713" s="59"/>
    </row>
    <row r="714" spans="4:7" ht="12.75">
      <c r="D714" s="59"/>
      <c r="E714" s="59"/>
      <c r="F714" s="59"/>
      <c r="G714" s="59"/>
    </row>
    <row r="715" spans="4:7" ht="12.75">
      <c r="D715" s="59"/>
      <c r="E715" s="59"/>
      <c r="F715" s="59"/>
      <c r="G715" s="59"/>
    </row>
    <row r="716" spans="4:7" ht="12.75">
      <c r="D716" s="59"/>
      <c r="E716" s="59"/>
      <c r="F716" s="59"/>
      <c r="G716" s="59"/>
    </row>
    <row r="717" spans="4:7" ht="12.75">
      <c r="D717" s="59"/>
      <c r="E717" s="59"/>
      <c r="F717" s="59"/>
      <c r="G717" s="59"/>
    </row>
    <row r="718" spans="4:7" ht="12.75">
      <c r="D718" s="59"/>
      <c r="E718" s="59"/>
      <c r="F718" s="59"/>
      <c r="G718" s="59"/>
    </row>
    <row r="719" spans="4:7" ht="12.75">
      <c r="D719" s="59"/>
      <c r="E719" s="59"/>
      <c r="F719" s="59"/>
      <c r="G719" s="59"/>
    </row>
    <row r="720" spans="4:7" ht="12.75">
      <c r="D720" s="59"/>
      <c r="E720" s="59"/>
      <c r="F720" s="59"/>
      <c r="G720" s="59"/>
    </row>
    <row r="721" spans="4:7" ht="12.75">
      <c r="D721" s="59"/>
      <c r="E721" s="59"/>
      <c r="F721" s="59"/>
      <c r="G721" s="59"/>
    </row>
    <row r="722" spans="4:7" ht="12.75">
      <c r="D722" s="59"/>
      <c r="E722" s="59"/>
      <c r="F722" s="59"/>
      <c r="G722" s="59"/>
    </row>
    <row r="723" spans="4:7" ht="12.75">
      <c r="D723" s="59"/>
      <c r="E723" s="59"/>
      <c r="F723" s="59"/>
      <c r="G723" s="59"/>
    </row>
    <row r="724" spans="4:7" ht="12.75">
      <c r="D724" s="59"/>
      <c r="E724" s="59"/>
      <c r="F724" s="59"/>
      <c r="G724" s="59"/>
    </row>
    <row r="725" spans="4:7" ht="12.75">
      <c r="D725" s="59"/>
      <c r="E725" s="59"/>
      <c r="F725" s="59"/>
      <c r="G725" s="59"/>
    </row>
    <row r="726" spans="4:7" ht="12.75">
      <c r="D726" s="59"/>
      <c r="E726" s="59"/>
      <c r="F726" s="59"/>
      <c r="G726" s="59"/>
    </row>
    <row r="727" spans="4:7" ht="12.75">
      <c r="D727" s="59"/>
      <c r="E727" s="59"/>
      <c r="F727" s="59"/>
      <c r="G727" s="59"/>
    </row>
    <row r="728" spans="4:7" ht="12.75">
      <c r="D728" s="59"/>
      <c r="E728" s="59"/>
      <c r="F728" s="59"/>
      <c r="G728" s="59"/>
    </row>
    <row r="729" spans="4:7" ht="12.75">
      <c r="D729" s="59"/>
      <c r="E729" s="59"/>
      <c r="F729" s="59"/>
      <c r="G729" s="59"/>
    </row>
    <row r="730" spans="4:7" ht="12.75">
      <c r="D730" s="59"/>
      <c r="E730" s="59"/>
      <c r="F730" s="59"/>
      <c r="G730" s="59"/>
    </row>
    <row r="731" spans="4:7" ht="12.75">
      <c r="D731" s="59"/>
      <c r="E731" s="59"/>
      <c r="F731" s="59"/>
      <c r="G731" s="59"/>
    </row>
    <row r="732" spans="4:7" ht="12.75">
      <c r="D732" s="59"/>
      <c r="E732" s="59"/>
      <c r="F732" s="59"/>
      <c r="G732" s="59"/>
    </row>
    <row r="733" spans="4:7" ht="12.75">
      <c r="D733" s="59"/>
      <c r="E733" s="59"/>
      <c r="F733" s="59"/>
      <c r="G733" s="59"/>
    </row>
    <row r="734" spans="4:7" ht="12.75">
      <c r="D734" s="59"/>
      <c r="E734" s="59"/>
      <c r="F734" s="59"/>
      <c r="G734" s="59"/>
    </row>
    <row r="735" spans="4:7" ht="12.75">
      <c r="D735" s="59"/>
      <c r="E735" s="59"/>
      <c r="F735" s="59"/>
      <c r="G735" s="59"/>
    </row>
    <row r="736" spans="4:7" ht="12.75">
      <c r="D736" s="59"/>
      <c r="E736" s="59"/>
      <c r="F736" s="59"/>
      <c r="G736" s="59"/>
    </row>
    <row r="737" spans="4:7" ht="12.75">
      <c r="D737" s="59"/>
      <c r="E737" s="59"/>
      <c r="F737" s="59"/>
      <c r="G737" s="59"/>
    </row>
    <row r="738" spans="4:7" ht="12.75">
      <c r="D738" s="59"/>
      <c r="E738" s="59"/>
      <c r="F738" s="59"/>
      <c r="G738" s="59"/>
    </row>
    <row r="739" spans="4:7" ht="12.75">
      <c r="D739" s="59"/>
      <c r="E739" s="59"/>
      <c r="F739" s="59"/>
      <c r="G739" s="59"/>
    </row>
    <row r="740" spans="4:7" ht="12.75">
      <c r="D740" s="59"/>
      <c r="E740" s="59"/>
      <c r="F740" s="59"/>
      <c r="G740" s="59"/>
    </row>
    <row r="741" spans="4:7" ht="12.75">
      <c r="D741" s="59"/>
      <c r="E741" s="59"/>
      <c r="F741" s="59"/>
      <c r="G741" s="59"/>
    </row>
    <row r="742" spans="4:7" ht="12.75">
      <c r="D742" s="59"/>
      <c r="E742" s="59"/>
      <c r="F742" s="59"/>
      <c r="G742" s="59"/>
    </row>
    <row r="743" spans="4:7" ht="12.75">
      <c r="D743" s="59"/>
      <c r="E743" s="59"/>
      <c r="F743" s="59"/>
      <c r="G743" s="59"/>
    </row>
    <row r="744" spans="4:7" ht="12.75">
      <c r="D744" s="59"/>
      <c r="E744" s="59"/>
      <c r="F744" s="59"/>
      <c r="G744" s="59"/>
    </row>
    <row r="745" spans="4:7" ht="12.75">
      <c r="D745" s="59"/>
      <c r="E745" s="59"/>
      <c r="F745" s="59"/>
      <c r="G745" s="59"/>
    </row>
    <row r="746" spans="4:7" ht="12.75">
      <c r="D746" s="59"/>
      <c r="E746" s="59"/>
      <c r="F746" s="59"/>
      <c r="G746" s="59"/>
    </row>
    <row r="747" spans="4:7" ht="12.75">
      <c r="D747" s="59"/>
      <c r="E747" s="59"/>
      <c r="F747" s="59"/>
      <c r="G747" s="59"/>
    </row>
    <row r="748" spans="4:7" ht="12.75">
      <c r="D748" s="59"/>
      <c r="E748" s="59"/>
      <c r="F748" s="59"/>
      <c r="G748" s="59"/>
    </row>
    <row r="749" spans="4:7" ht="12.75">
      <c r="D749" s="59"/>
      <c r="E749" s="59"/>
      <c r="F749" s="59"/>
      <c r="G749" s="59"/>
    </row>
    <row r="750" spans="4:7" ht="12.75">
      <c r="D750" s="59"/>
      <c r="E750" s="59"/>
      <c r="F750" s="59"/>
      <c r="G750" s="59"/>
    </row>
    <row r="751" spans="4:7" ht="12.75">
      <c r="D751" s="59"/>
      <c r="E751" s="59"/>
      <c r="F751" s="59"/>
      <c r="G751" s="59"/>
    </row>
    <row r="752" spans="4:7" ht="12.75">
      <c r="D752" s="59"/>
      <c r="E752" s="59"/>
      <c r="F752" s="59"/>
      <c r="G752" s="59"/>
    </row>
    <row r="753" spans="4:7" ht="12.75">
      <c r="D753" s="59"/>
      <c r="E753" s="59"/>
      <c r="F753" s="59"/>
      <c r="G753" s="59"/>
    </row>
    <row r="754" spans="4:7" ht="12.75">
      <c r="D754" s="59"/>
      <c r="E754" s="59"/>
      <c r="F754" s="59"/>
      <c r="G754" s="59"/>
    </row>
    <row r="755" spans="4:7" ht="12.75">
      <c r="D755" s="59"/>
      <c r="E755" s="59"/>
      <c r="F755" s="59"/>
      <c r="G755" s="59"/>
    </row>
    <row r="756" spans="4:7" ht="12.75">
      <c r="D756" s="59"/>
      <c r="E756" s="59"/>
      <c r="F756" s="59"/>
      <c r="G756" s="59"/>
    </row>
    <row r="757" spans="4:7" ht="12.75">
      <c r="D757" s="59"/>
      <c r="E757" s="59"/>
      <c r="F757" s="59"/>
      <c r="G757" s="59"/>
    </row>
    <row r="758" spans="4:7" ht="12.75">
      <c r="D758" s="59"/>
      <c r="E758" s="59"/>
      <c r="F758" s="59"/>
      <c r="G758" s="59"/>
    </row>
    <row r="759" spans="4:7" ht="12.75">
      <c r="D759" s="59"/>
      <c r="E759" s="59"/>
      <c r="F759" s="59"/>
      <c r="G759" s="59"/>
    </row>
    <row r="760" spans="4:7" ht="12.75">
      <c r="D760" s="59"/>
      <c r="E760" s="59"/>
      <c r="F760" s="59"/>
      <c r="G760" s="59"/>
    </row>
    <row r="761" spans="4:7" ht="12.75">
      <c r="D761" s="59"/>
      <c r="E761" s="59"/>
      <c r="F761" s="59"/>
      <c r="G761" s="59"/>
    </row>
    <row r="762" spans="4:7" ht="12.75">
      <c r="D762" s="59"/>
      <c r="E762" s="59"/>
      <c r="F762" s="59"/>
      <c r="G762" s="59"/>
    </row>
    <row r="763" spans="4:7" ht="12.75">
      <c r="D763" s="59"/>
      <c r="E763" s="59"/>
      <c r="F763" s="59"/>
      <c r="G763" s="59"/>
    </row>
    <row r="764" spans="4:7" ht="12.75">
      <c r="D764" s="59"/>
      <c r="E764" s="59"/>
      <c r="F764" s="59"/>
      <c r="G764" s="59"/>
    </row>
    <row r="765" spans="4:7" ht="12.75">
      <c r="D765" s="59"/>
      <c r="E765" s="59"/>
      <c r="F765" s="59"/>
      <c r="G765" s="59"/>
    </row>
    <row r="766" spans="4:7" ht="12.75">
      <c r="D766" s="59"/>
      <c r="E766" s="59"/>
      <c r="F766" s="59"/>
      <c r="G766" s="59"/>
    </row>
    <row r="767" spans="4:7" ht="12.75">
      <c r="D767" s="59"/>
      <c r="E767" s="59"/>
      <c r="F767" s="59"/>
      <c r="G767" s="59"/>
    </row>
    <row r="768" spans="4:7" ht="12.75">
      <c r="D768" s="59"/>
      <c r="E768" s="59"/>
      <c r="F768" s="59"/>
      <c r="G768" s="59"/>
    </row>
    <row r="769" spans="4:7" ht="12.75">
      <c r="D769" s="59"/>
      <c r="E769" s="59"/>
      <c r="F769" s="59"/>
      <c r="G769" s="59"/>
    </row>
    <row r="770" spans="4:7" ht="12.75">
      <c r="D770" s="59"/>
      <c r="E770" s="59"/>
      <c r="F770" s="59"/>
      <c r="G770" s="59"/>
    </row>
    <row r="771" spans="4:7" ht="12.75">
      <c r="D771" s="59"/>
      <c r="E771" s="59"/>
      <c r="F771" s="59"/>
      <c r="G771" s="59"/>
    </row>
    <row r="772" spans="4:7" ht="12.75">
      <c r="D772" s="59"/>
      <c r="E772" s="59"/>
      <c r="F772" s="59"/>
      <c r="G772" s="59"/>
    </row>
    <row r="773" spans="4:7" ht="12.75">
      <c r="D773" s="59"/>
      <c r="E773" s="59"/>
      <c r="F773" s="59"/>
      <c r="G773" s="59"/>
    </row>
    <row r="774" spans="4:7" ht="12.75">
      <c r="D774" s="59"/>
      <c r="E774" s="59"/>
      <c r="F774" s="59"/>
      <c r="G774" s="59"/>
    </row>
    <row r="775" spans="4:7" ht="12.75">
      <c r="D775" s="59"/>
      <c r="E775" s="59"/>
      <c r="F775" s="59"/>
      <c r="G775" s="59"/>
    </row>
    <row r="776" spans="4:7" ht="12.75">
      <c r="D776" s="59"/>
      <c r="E776" s="59"/>
      <c r="F776" s="59"/>
      <c r="G776" s="59"/>
    </row>
    <row r="777" spans="4:7" ht="12.75">
      <c r="D777" s="59"/>
      <c r="E777" s="59"/>
      <c r="F777" s="59"/>
      <c r="G777" s="59"/>
    </row>
    <row r="778" spans="4:7" ht="12.75">
      <c r="D778" s="59"/>
      <c r="E778" s="59"/>
      <c r="F778" s="59"/>
      <c r="G778" s="59"/>
    </row>
    <row r="779" spans="4:7" ht="12.75">
      <c r="D779" s="59"/>
      <c r="E779" s="59"/>
      <c r="F779" s="59"/>
      <c r="G779" s="59"/>
    </row>
    <row r="780" spans="4:7" ht="12.75">
      <c r="D780" s="59"/>
      <c r="E780" s="59"/>
      <c r="F780" s="59"/>
      <c r="G780" s="59"/>
    </row>
    <row r="781" spans="4:7" ht="12.75">
      <c r="D781" s="59"/>
      <c r="E781" s="59"/>
      <c r="F781" s="59"/>
      <c r="G781" s="59"/>
    </row>
    <row r="782" spans="4:7" ht="12.75">
      <c r="D782" s="59"/>
      <c r="E782" s="59"/>
      <c r="F782" s="59"/>
      <c r="G782" s="59"/>
    </row>
    <row r="783" spans="4:7" ht="12.75">
      <c r="D783" s="59"/>
      <c r="E783" s="59"/>
      <c r="F783" s="59"/>
      <c r="G783" s="59"/>
    </row>
    <row r="784" spans="4:7" ht="12.75">
      <c r="D784" s="59"/>
      <c r="E784" s="59"/>
      <c r="F784" s="59"/>
      <c r="G784" s="59"/>
    </row>
    <row r="785" spans="4:7" ht="12.75">
      <c r="D785" s="59"/>
      <c r="E785" s="59"/>
      <c r="F785" s="59"/>
      <c r="G785" s="59"/>
    </row>
    <row r="786" spans="4:7" ht="12.75">
      <c r="D786" s="59"/>
      <c r="E786" s="59"/>
      <c r="F786" s="59"/>
      <c r="G786" s="59"/>
    </row>
    <row r="787" spans="4:7" ht="12.75">
      <c r="D787" s="59"/>
      <c r="E787" s="59"/>
      <c r="F787" s="59"/>
      <c r="G787" s="59"/>
    </row>
    <row r="788" spans="4:7" ht="12.75">
      <c r="D788" s="59"/>
      <c r="E788" s="59"/>
      <c r="F788" s="59"/>
      <c r="G788" s="59"/>
    </row>
    <row r="789" spans="4:7" ht="12.75">
      <c r="D789" s="59"/>
      <c r="E789" s="59"/>
      <c r="F789" s="59"/>
      <c r="G789" s="59"/>
    </row>
    <row r="790" spans="4:7" ht="12.75">
      <c r="D790" s="59"/>
      <c r="E790" s="59"/>
      <c r="F790" s="59"/>
      <c r="G790" s="59"/>
    </row>
    <row r="791" spans="4:7" ht="12.75">
      <c r="D791" s="59"/>
      <c r="E791" s="59"/>
      <c r="F791" s="59"/>
      <c r="G791" s="59"/>
    </row>
    <row r="792" spans="4:7" ht="12.75">
      <c r="D792" s="59"/>
      <c r="E792" s="59"/>
      <c r="F792" s="59"/>
      <c r="G792" s="59"/>
    </row>
    <row r="793" spans="4:7" ht="12.75">
      <c r="D793" s="59"/>
      <c r="E793" s="59"/>
      <c r="F793" s="59"/>
      <c r="G793" s="59"/>
    </row>
    <row r="794" spans="4:7" ht="12.75">
      <c r="D794" s="59"/>
      <c r="E794" s="59"/>
      <c r="F794" s="59"/>
      <c r="G794" s="59"/>
    </row>
    <row r="795" spans="4:7" ht="12.75">
      <c r="D795" s="59"/>
      <c r="E795" s="59"/>
      <c r="F795" s="59"/>
      <c r="G795" s="59"/>
    </row>
    <row r="796" spans="4:7" ht="12.75">
      <c r="D796" s="59"/>
      <c r="E796" s="59"/>
      <c r="F796" s="59"/>
      <c r="G796" s="59"/>
    </row>
    <row r="797" spans="4:7" ht="12.75">
      <c r="D797" s="59"/>
      <c r="E797" s="59"/>
      <c r="F797" s="59"/>
      <c r="G797" s="59"/>
    </row>
    <row r="798" spans="4:7" ht="12.75">
      <c r="D798" s="59"/>
      <c r="E798" s="59"/>
      <c r="F798" s="59"/>
      <c r="G798" s="59"/>
    </row>
    <row r="799" spans="4:7" ht="12.75">
      <c r="D799" s="59"/>
      <c r="E799" s="59"/>
      <c r="F799" s="59"/>
      <c r="G799" s="59"/>
    </row>
    <row r="800" spans="4:7" ht="12.75">
      <c r="D800" s="59"/>
      <c r="E800" s="59"/>
      <c r="F800" s="59"/>
      <c r="G800" s="59"/>
    </row>
    <row r="801" spans="4:7" ht="12.75">
      <c r="D801" s="59"/>
      <c r="E801" s="59"/>
      <c r="F801" s="59"/>
      <c r="G801" s="59"/>
    </row>
    <row r="802" spans="4:7" ht="12.75">
      <c r="D802" s="59"/>
      <c r="E802" s="59"/>
      <c r="F802" s="59"/>
      <c r="G802" s="59"/>
    </row>
    <row r="803" spans="4:7" ht="12.75">
      <c r="D803" s="59"/>
      <c r="E803" s="59"/>
      <c r="F803" s="59"/>
      <c r="G803" s="59"/>
    </row>
    <row r="804" spans="4:7" ht="12.75">
      <c r="D804" s="59"/>
      <c r="E804" s="59"/>
      <c r="F804" s="59"/>
      <c r="G804" s="59"/>
    </row>
    <row r="805" spans="4:7" ht="12.75">
      <c r="D805" s="59"/>
      <c r="E805" s="59"/>
      <c r="F805" s="59"/>
      <c r="G805" s="59"/>
    </row>
    <row r="806" spans="4:7" ht="12.75">
      <c r="D806" s="59"/>
      <c r="E806" s="59"/>
      <c r="F806" s="59"/>
      <c r="G806" s="59"/>
    </row>
    <row r="807" spans="4:7" ht="12.75">
      <c r="D807" s="59"/>
      <c r="E807" s="59"/>
      <c r="F807" s="59"/>
      <c r="G807" s="59"/>
    </row>
    <row r="808" spans="4:7" ht="12.75">
      <c r="D808" s="59"/>
      <c r="E808" s="59"/>
      <c r="F808" s="59"/>
      <c r="G808" s="59"/>
    </row>
    <row r="809" spans="4:7" ht="12.75">
      <c r="D809" s="59"/>
      <c r="E809" s="59"/>
      <c r="F809" s="59"/>
      <c r="G809" s="59"/>
    </row>
    <row r="810" spans="4:7" ht="12.75">
      <c r="D810" s="59"/>
      <c r="E810" s="59"/>
      <c r="F810" s="59"/>
      <c r="G810" s="59"/>
    </row>
  </sheetData>
  <sheetProtection/>
  <mergeCells count="14">
    <mergeCell ref="A50:J50"/>
    <mergeCell ref="F5:F6"/>
    <mergeCell ref="G5:G6"/>
    <mergeCell ref="H5:H6"/>
    <mergeCell ref="I5:J5"/>
    <mergeCell ref="A1:J1"/>
    <mergeCell ref="A2:J2"/>
    <mergeCell ref="A3:A6"/>
    <mergeCell ref="B3:B6"/>
    <mergeCell ref="C3:C6"/>
    <mergeCell ref="D3:J3"/>
    <mergeCell ref="D4:D6"/>
    <mergeCell ref="E4:J4"/>
    <mergeCell ref="E5:E6"/>
  </mergeCells>
  <printOptions/>
  <pageMargins left="0.3937007874015748" right="0.1968503937007874" top="0.5905511811023623" bottom="0.1968503937007874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1"/>
  <sheetViews>
    <sheetView zoomScalePageLayoutView="0" workbookViewId="0" topLeftCell="A1">
      <selection activeCell="N39" sqref="N39"/>
    </sheetView>
  </sheetViews>
  <sheetFormatPr defaultColWidth="9.140625" defaultRowHeight="15"/>
  <cols>
    <col min="1" max="1" width="36.00390625" style="35" customWidth="1"/>
    <col min="2" max="2" width="6.421875" style="35" customWidth="1"/>
    <col min="3" max="3" width="11.8515625" style="35" customWidth="1"/>
    <col min="4" max="4" width="13.57421875" style="61" customWidth="1"/>
    <col min="5" max="5" width="13.7109375" style="61" customWidth="1"/>
    <col min="6" max="6" width="11.57421875" style="61" customWidth="1"/>
    <col min="7" max="7" width="7.140625" style="61" customWidth="1"/>
    <col min="8" max="8" width="9.00390625" style="60" customWidth="1"/>
    <col min="9" max="9" width="12.57421875" style="60" customWidth="1"/>
    <col min="10" max="10" width="4.7109375" style="60" customWidth="1"/>
    <col min="11" max="16384" width="9.140625" style="35" customWidth="1"/>
  </cols>
  <sheetData>
    <row r="1" spans="1:10" ht="15" customHeight="1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4.25" customHeight="1">
      <c r="A2" s="137" t="s">
        <v>166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5.5" customHeight="1">
      <c r="A3" s="138" t="s">
        <v>86</v>
      </c>
      <c r="B3" s="141" t="s">
        <v>32</v>
      </c>
      <c r="C3" s="138" t="s">
        <v>31</v>
      </c>
      <c r="D3" s="149" t="s">
        <v>33</v>
      </c>
      <c r="E3" s="148"/>
      <c r="F3" s="148"/>
      <c r="G3" s="148"/>
      <c r="H3" s="148"/>
      <c r="I3" s="148"/>
      <c r="J3" s="148"/>
    </row>
    <row r="4" spans="1:10" ht="12.75">
      <c r="A4" s="139"/>
      <c r="B4" s="141"/>
      <c r="C4" s="139"/>
      <c r="D4" s="144" t="s">
        <v>11</v>
      </c>
      <c r="E4" s="143" t="s">
        <v>35</v>
      </c>
      <c r="F4" s="143"/>
      <c r="G4" s="143"/>
      <c r="H4" s="143"/>
      <c r="I4" s="143"/>
      <c r="J4" s="143"/>
    </row>
    <row r="5" spans="1:10" ht="75.75" customHeight="1">
      <c r="A5" s="139"/>
      <c r="B5" s="141"/>
      <c r="C5" s="139"/>
      <c r="D5" s="144"/>
      <c r="E5" s="143" t="s">
        <v>6</v>
      </c>
      <c r="F5" s="146" t="s">
        <v>36</v>
      </c>
      <c r="G5" s="143" t="s">
        <v>37</v>
      </c>
      <c r="H5" s="148" t="s">
        <v>38</v>
      </c>
      <c r="I5" s="148" t="s">
        <v>39</v>
      </c>
      <c r="J5" s="148"/>
    </row>
    <row r="6" spans="1:10" ht="49.5" customHeight="1">
      <c r="A6" s="140"/>
      <c r="B6" s="141"/>
      <c r="C6" s="140"/>
      <c r="D6" s="144"/>
      <c r="E6" s="143"/>
      <c r="F6" s="147"/>
      <c r="G6" s="143"/>
      <c r="H6" s="148"/>
      <c r="I6" s="37" t="s">
        <v>84</v>
      </c>
      <c r="J6" s="37" t="s">
        <v>40</v>
      </c>
    </row>
    <row r="7" spans="1:10" ht="12.75">
      <c r="A7" s="38">
        <v>1</v>
      </c>
      <c r="B7" s="5">
        <v>2</v>
      </c>
      <c r="C7" s="39">
        <v>3</v>
      </c>
      <c r="D7" s="40">
        <v>4</v>
      </c>
      <c r="E7" s="36">
        <v>5</v>
      </c>
      <c r="F7" s="41">
        <v>6</v>
      </c>
      <c r="G7" s="36">
        <v>7</v>
      </c>
      <c r="H7" s="37">
        <v>8</v>
      </c>
      <c r="I7" s="37">
        <v>9</v>
      </c>
      <c r="J7" s="37">
        <v>10</v>
      </c>
    </row>
    <row r="8" spans="1:10" ht="12.75" customHeight="1">
      <c r="A8" s="42" t="s">
        <v>41</v>
      </c>
      <c r="B8" s="9">
        <v>100</v>
      </c>
      <c r="C8" s="43" t="s">
        <v>85</v>
      </c>
      <c r="D8" s="44">
        <f>E8+F8+I8</f>
        <v>8895270</v>
      </c>
      <c r="E8" s="44">
        <f>E11</f>
        <v>8416070</v>
      </c>
      <c r="F8" s="45">
        <f>F14</f>
        <v>167000</v>
      </c>
      <c r="G8" s="46"/>
      <c r="H8" s="47"/>
      <c r="I8" s="44">
        <f>I11</f>
        <v>312200</v>
      </c>
      <c r="J8" s="47"/>
    </row>
    <row r="9" spans="1:10" ht="24.75" customHeight="1">
      <c r="A9" s="48" t="s">
        <v>160</v>
      </c>
      <c r="B9" s="7">
        <v>110</v>
      </c>
      <c r="C9" s="38"/>
      <c r="D9" s="44"/>
      <c r="E9" s="49" t="s">
        <v>85</v>
      </c>
      <c r="F9" s="50" t="s">
        <v>85</v>
      </c>
      <c r="G9" s="51" t="s">
        <v>85</v>
      </c>
      <c r="H9" s="52" t="s">
        <v>85</v>
      </c>
      <c r="I9" s="52"/>
      <c r="J9" s="52" t="s">
        <v>85</v>
      </c>
    </row>
    <row r="10" spans="1:10" ht="3.75" customHeight="1">
      <c r="A10" s="53"/>
      <c r="B10" s="6"/>
      <c r="C10" s="38"/>
      <c r="D10" s="44"/>
      <c r="E10" s="49"/>
      <c r="F10" s="50"/>
      <c r="G10" s="51"/>
      <c r="H10" s="52"/>
      <c r="I10" s="52"/>
      <c r="J10" s="52"/>
    </row>
    <row r="11" spans="1:10" ht="22.5" customHeight="1">
      <c r="A11" s="48" t="s">
        <v>42</v>
      </c>
      <c r="B11" s="7">
        <v>120</v>
      </c>
      <c r="C11" s="54" t="s">
        <v>88</v>
      </c>
      <c r="D11" s="44">
        <f>E11+I11</f>
        <v>8728270</v>
      </c>
      <c r="E11" s="55">
        <v>8416070</v>
      </c>
      <c r="F11" s="50" t="s">
        <v>85</v>
      </c>
      <c r="G11" s="51" t="s">
        <v>85</v>
      </c>
      <c r="H11" s="55"/>
      <c r="I11" s="55">
        <v>312200</v>
      </c>
      <c r="J11" s="52"/>
    </row>
    <row r="12" spans="1:10" ht="24" customHeight="1">
      <c r="A12" s="48" t="s">
        <v>43</v>
      </c>
      <c r="B12" s="6">
        <v>130</v>
      </c>
      <c r="C12" s="38"/>
      <c r="D12" s="44"/>
      <c r="E12" s="51" t="s">
        <v>85</v>
      </c>
      <c r="F12" s="50" t="s">
        <v>85</v>
      </c>
      <c r="G12" s="51" t="s">
        <v>85</v>
      </c>
      <c r="H12" s="55" t="s">
        <v>85</v>
      </c>
      <c r="I12" s="55"/>
      <c r="J12" s="52" t="s">
        <v>85</v>
      </c>
    </row>
    <row r="13" spans="1:10" ht="50.25" customHeight="1">
      <c r="A13" s="53" t="s">
        <v>44</v>
      </c>
      <c r="B13" s="6">
        <v>140</v>
      </c>
      <c r="C13" s="38"/>
      <c r="D13" s="44"/>
      <c r="E13" s="51" t="s">
        <v>85</v>
      </c>
      <c r="F13" s="50" t="s">
        <v>85</v>
      </c>
      <c r="G13" s="51" t="s">
        <v>85</v>
      </c>
      <c r="H13" s="55" t="s">
        <v>85</v>
      </c>
      <c r="I13" s="55"/>
      <c r="J13" s="52" t="s">
        <v>85</v>
      </c>
    </row>
    <row r="14" spans="1:10" ht="24" customHeight="1">
      <c r="A14" s="53" t="s">
        <v>45</v>
      </c>
      <c r="B14" s="6">
        <v>150</v>
      </c>
      <c r="C14" s="54" t="s">
        <v>89</v>
      </c>
      <c r="D14" s="44">
        <f>F14</f>
        <v>167000</v>
      </c>
      <c r="E14" s="51" t="s">
        <v>85</v>
      </c>
      <c r="F14" s="50">
        <v>167000</v>
      </c>
      <c r="G14" s="51"/>
      <c r="H14" s="55" t="s">
        <v>85</v>
      </c>
      <c r="I14" s="55" t="s">
        <v>85</v>
      </c>
      <c r="J14" s="52" t="s">
        <v>85</v>
      </c>
    </row>
    <row r="15" spans="1:10" ht="12.75" customHeight="1">
      <c r="A15" s="53" t="s">
        <v>46</v>
      </c>
      <c r="B15" s="6">
        <v>160</v>
      </c>
      <c r="C15" s="38"/>
      <c r="D15" s="44"/>
      <c r="E15" s="49" t="s">
        <v>85</v>
      </c>
      <c r="F15" s="50" t="s">
        <v>85</v>
      </c>
      <c r="G15" s="51" t="s">
        <v>85</v>
      </c>
      <c r="H15" s="52" t="s">
        <v>85</v>
      </c>
      <c r="I15" s="52"/>
      <c r="J15" s="52"/>
    </row>
    <row r="16" spans="1:10" ht="14.25" customHeight="1">
      <c r="A16" s="53" t="s">
        <v>47</v>
      </c>
      <c r="B16" s="6">
        <v>180</v>
      </c>
      <c r="C16" s="38" t="s">
        <v>85</v>
      </c>
      <c r="D16" s="44"/>
      <c r="E16" s="49" t="s">
        <v>85</v>
      </c>
      <c r="F16" s="50" t="s">
        <v>85</v>
      </c>
      <c r="G16" s="51" t="s">
        <v>85</v>
      </c>
      <c r="H16" s="52" t="s">
        <v>85</v>
      </c>
      <c r="I16" s="52"/>
      <c r="J16" s="52" t="s">
        <v>85</v>
      </c>
    </row>
    <row r="17" spans="1:10" ht="1.5" customHeight="1">
      <c r="A17" s="56"/>
      <c r="B17" s="8"/>
      <c r="C17" s="38"/>
      <c r="D17" s="44"/>
      <c r="E17" s="49"/>
      <c r="F17" s="50"/>
      <c r="G17" s="51"/>
      <c r="H17" s="52"/>
      <c r="I17" s="52"/>
      <c r="J17" s="52"/>
    </row>
    <row r="18" spans="1:10" ht="12.75" customHeight="1">
      <c r="A18" s="42" t="s">
        <v>48</v>
      </c>
      <c r="B18" s="57">
        <v>200</v>
      </c>
      <c r="C18" s="43"/>
      <c r="D18" s="44">
        <f>E18+F18+I18</f>
        <v>8895270</v>
      </c>
      <c r="E18" s="44">
        <f>E20+E25+E32</f>
        <v>8416070</v>
      </c>
      <c r="F18" s="45">
        <f>F32</f>
        <v>167000</v>
      </c>
      <c r="G18" s="44"/>
      <c r="H18" s="44"/>
      <c r="I18" s="44">
        <f>I20+I25+I32</f>
        <v>312200</v>
      </c>
      <c r="J18" s="44"/>
    </row>
    <row r="19" spans="1:10" ht="15" customHeight="1">
      <c r="A19" s="48" t="s">
        <v>49</v>
      </c>
      <c r="B19" s="6">
        <v>210</v>
      </c>
      <c r="C19" s="38"/>
      <c r="D19" s="44">
        <f aca="true" t="shared" si="0" ref="D19:D49">E19+F19+I19</f>
        <v>0</v>
      </c>
      <c r="E19" s="51"/>
      <c r="F19" s="50"/>
      <c r="G19" s="51"/>
      <c r="H19" s="55"/>
      <c r="I19" s="55"/>
      <c r="J19" s="55"/>
    </row>
    <row r="20" spans="1:10" ht="51">
      <c r="A20" s="90" t="s">
        <v>188</v>
      </c>
      <c r="B20" s="57">
        <v>211</v>
      </c>
      <c r="C20" s="91"/>
      <c r="D20" s="44">
        <f t="shared" si="0"/>
        <v>8197200</v>
      </c>
      <c r="E20" s="92">
        <f>E21+E22</f>
        <v>8170000</v>
      </c>
      <c r="F20" s="92">
        <f>F21+F22</f>
        <v>0</v>
      </c>
      <c r="G20" s="92"/>
      <c r="H20" s="92"/>
      <c r="I20" s="92">
        <f>I21+I22</f>
        <v>27200</v>
      </c>
      <c r="J20" s="92"/>
    </row>
    <row r="21" spans="1:10" ht="12.75">
      <c r="A21" s="53" t="s">
        <v>189</v>
      </c>
      <c r="B21" s="6">
        <v>212</v>
      </c>
      <c r="C21" s="54" t="s">
        <v>190</v>
      </c>
      <c r="D21" s="44">
        <f t="shared" si="0"/>
        <v>6295890.94</v>
      </c>
      <c r="E21" s="51">
        <v>6275000</v>
      </c>
      <c r="F21" s="50"/>
      <c r="G21" s="51"/>
      <c r="H21" s="55"/>
      <c r="I21" s="55">
        <v>20890.94</v>
      </c>
      <c r="J21" s="55"/>
    </row>
    <row r="22" spans="1:10" ht="12.75">
      <c r="A22" s="53" t="s">
        <v>191</v>
      </c>
      <c r="B22" s="6">
        <v>213</v>
      </c>
      <c r="C22" s="54" t="s">
        <v>192</v>
      </c>
      <c r="D22" s="44">
        <f t="shared" si="0"/>
        <v>1901309.06</v>
      </c>
      <c r="E22" s="51">
        <v>1895000</v>
      </c>
      <c r="F22" s="50"/>
      <c r="G22" s="51"/>
      <c r="H22" s="55"/>
      <c r="I22" s="55">
        <v>6309.06</v>
      </c>
      <c r="J22" s="55"/>
    </row>
    <row r="23" spans="1:10" ht="26.25" customHeight="1">
      <c r="A23" s="48" t="s">
        <v>50</v>
      </c>
      <c r="B23" s="6">
        <v>220</v>
      </c>
      <c r="C23" s="54"/>
      <c r="D23" s="44">
        <f t="shared" si="0"/>
        <v>0</v>
      </c>
      <c r="E23" s="51"/>
      <c r="F23" s="50"/>
      <c r="G23" s="51"/>
      <c r="H23" s="55"/>
      <c r="I23" s="55"/>
      <c r="J23" s="55"/>
    </row>
    <row r="24" spans="1:10" ht="12.75">
      <c r="A24" s="53" t="s">
        <v>51</v>
      </c>
      <c r="B24" s="7"/>
      <c r="C24" s="54"/>
      <c r="D24" s="44">
        <f t="shared" si="0"/>
        <v>0</v>
      </c>
      <c r="E24" s="51"/>
      <c r="F24" s="50"/>
      <c r="G24" s="51"/>
      <c r="H24" s="55"/>
      <c r="I24" s="55"/>
      <c r="J24" s="55"/>
    </row>
    <row r="25" spans="1:10" ht="25.5">
      <c r="A25" s="42" t="s">
        <v>52</v>
      </c>
      <c r="B25" s="57">
        <v>230</v>
      </c>
      <c r="C25" s="91" t="s">
        <v>193</v>
      </c>
      <c r="D25" s="44">
        <f t="shared" si="0"/>
        <v>33000</v>
      </c>
      <c r="E25" s="92">
        <f>E26+E27+E28</f>
        <v>28000</v>
      </c>
      <c r="F25" s="92">
        <f>F26+F27+F28</f>
        <v>0</v>
      </c>
      <c r="G25" s="92"/>
      <c r="H25" s="92"/>
      <c r="I25" s="92">
        <f>I26+I27+I28</f>
        <v>5000</v>
      </c>
      <c r="J25" s="92"/>
    </row>
    <row r="26" spans="1:10" ht="38.25">
      <c r="A26" s="53" t="s">
        <v>194</v>
      </c>
      <c r="B26" s="6">
        <v>231</v>
      </c>
      <c r="C26" s="54" t="s">
        <v>195</v>
      </c>
      <c r="D26" s="44">
        <f t="shared" si="0"/>
        <v>28000</v>
      </c>
      <c r="E26" s="51">
        <v>28000</v>
      </c>
      <c r="F26" s="50"/>
      <c r="G26" s="51"/>
      <c r="H26" s="55"/>
      <c r="I26" s="55"/>
      <c r="J26" s="55"/>
    </row>
    <row r="27" spans="1:10" ht="12.75">
      <c r="A27" s="35" t="s">
        <v>196</v>
      </c>
      <c r="B27" s="6">
        <v>232</v>
      </c>
      <c r="C27" s="54" t="s">
        <v>197</v>
      </c>
      <c r="D27" s="44">
        <f t="shared" si="0"/>
        <v>0</v>
      </c>
      <c r="E27" s="51"/>
      <c r="F27" s="50"/>
      <c r="G27" s="51"/>
      <c r="H27" s="55"/>
      <c r="I27" s="55"/>
      <c r="J27" s="55"/>
    </row>
    <row r="28" spans="1:10" ht="12.75">
      <c r="A28" s="53" t="s">
        <v>198</v>
      </c>
      <c r="B28" s="6">
        <v>233</v>
      </c>
      <c r="C28" s="54" t="s">
        <v>199</v>
      </c>
      <c r="D28" s="44">
        <f t="shared" si="0"/>
        <v>5000</v>
      </c>
      <c r="E28" s="51"/>
      <c r="F28" s="50"/>
      <c r="G28" s="51"/>
      <c r="H28" s="55"/>
      <c r="I28" s="55">
        <v>5000</v>
      </c>
      <c r="J28" s="55"/>
    </row>
    <row r="29" spans="1:10" ht="25.5" customHeight="1">
      <c r="A29" s="48" t="s">
        <v>53</v>
      </c>
      <c r="B29" s="6">
        <v>240</v>
      </c>
      <c r="C29" s="54"/>
      <c r="D29" s="44">
        <f t="shared" si="0"/>
        <v>0</v>
      </c>
      <c r="E29" s="51"/>
      <c r="F29" s="50"/>
      <c r="G29" s="51"/>
      <c r="H29" s="55"/>
      <c r="I29" s="55"/>
      <c r="J29" s="55"/>
    </row>
    <row r="30" spans="1:10" ht="3" customHeight="1">
      <c r="A30" s="48"/>
      <c r="B30" s="6"/>
      <c r="C30" s="54"/>
      <c r="D30" s="44">
        <f t="shared" si="0"/>
        <v>0</v>
      </c>
      <c r="E30" s="51"/>
      <c r="F30" s="50"/>
      <c r="G30" s="51"/>
      <c r="H30" s="55"/>
      <c r="I30" s="55"/>
      <c r="J30" s="55"/>
    </row>
    <row r="31" spans="1:10" ht="25.5">
      <c r="A31" s="48" t="s">
        <v>54</v>
      </c>
      <c r="B31" s="6">
        <v>250</v>
      </c>
      <c r="C31" s="54"/>
      <c r="D31" s="44">
        <f t="shared" si="0"/>
        <v>0</v>
      </c>
      <c r="E31" s="51"/>
      <c r="F31" s="50"/>
      <c r="G31" s="51"/>
      <c r="H31" s="55"/>
      <c r="I31" s="55"/>
      <c r="J31" s="55"/>
    </row>
    <row r="32" spans="1:10" ht="25.5" customHeight="1">
      <c r="A32" s="42" t="s">
        <v>55</v>
      </c>
      <c r="B32" s="57">
        <v>260</v>
      </c>
      <c r="C32" s="43" t="s">
        <v>85</v>
      </c>
      <c r="D32" s="44">
        <f t="shared" si="0"/>
        <v>665070</v>
      </c>
      <c r="E32" s="92">
        <f>E33+E35+E36+E40+E41+E34</f>
        <v>218070</v>
      </c>
      <c r="F32" s="92">
        <f>F33+F35+F36+F40+F41</f>
        <v>167000</v>
      </c>
      <c r="G32" s="92"/>
      <c r="H32" s="92"/>
      <c r="I32" s="92">
        <f>I33+I35+I36+I40+I41</f>
        <v>280000</v>
      </c>
      <c r="J32" s="92"/>
    </row>
    <row r="33" spans="1:10" ht="24.75" customHeight="1">
      <c r="A33" s="53" t="s">
        <v>200</v>
      </c>
      <c r="B33" s="6">
        <v>261</v>
      </c>
      <c r="C33" s="54" t="s">
        <v>201</v>
      </c>
      <c r="D33" s="44">
        <f t="shared" si="0"/>
        <v>6000</v>
      </c>
      <c r="E33" s="51">
        <v>1000</v>
      </c>
      <c r="F33" s="50"/>
      <c r="G33" s="51"/>
      <c r="H33" s="55"/>
      <c r="I33" s="55">
        <v>5000</v>
      </c>
      <c r="J33" s="55"/>
    </row>
    <row r="34" spans="1:10" ht="12.75">
      <c r="A34" s="48" t="s">
        <v>205</v>
      </c>
      <c r="B34" s="6">
        <v>262</v>
      </c>
      <c r="C34" s="54"/>
      <c r="D34" s="44">
        <f t="shared" si="0"/>
        <v>23070</v>
      </c>
      <c r="E34" s="51">
        <v>23070</v>
      </c>
      <c r="F34" s="50"/>
      <c r="G34" s="51"/>
      <c r="H34" s="55"/>
      <c r="I34" s="55"/>
      <c r="J34" s="55"/>
    </row>
    <row r="35" spans="1:10" ht="12.75">
      <c r="A35" s="48" t="s">
        <v>161</v>
      </c>
      <c r="B35" s="6">
        <v>263</v>
      </c>
      <c r="C35" s="54" t="s">
        <v>201</v>
      </c>
      <c r="D35" s="44">
        <f t="shared" si="0"/>
        <v>34000</v>
      </c>
      <c r="E35" s="51">
        <v>31000</v>
      </c>
      <c r="F35" s="50"/>
      <c r="G35" s="51"/>
      <c r="H35" s="55"/>
      <c r="I35" s="55">
        <v>3000</v>
      </c>
      <c r="J35" s="55"/>
    </row>
    <row r="36" spans="1:10" ht="12.75">
      <c r="A36" s="48" t="s">
        <v>186</v>
      </c>
      <c r="B36" s="6">
        <v>264</v>
      </c>
      <c r="C36" s="54" t="s">
        <v>201</v>
      </c>
      <c r="D36" s="44">
        <f t="shared" si="0"/>
        <v>435000</v>
      </c>
      <c r="E36" s="51">
        <f>E37+E38+E39</f>
        <v>163000</v>
      </c>
      <c r="F36" s="51">
        <f>F37+F38+F39</f>
        <v>0</v>
      </c>
      <c r="G36" s="51"/>
      <c r="H36" s="51"/>
      <c r="I36" s="51">
        <f>I37+I38+I39</f>
        <v>272000</v>
      </c>
      <c r="J36" s="55"/>
    </row>
    <row r="37" spans="1:10" ht="25.5">
      <c r="A37" s="53" t="s">
        <v>202</v>
      </c>
      <c r="B37" s="6"/>
      <c r="C37" s="54" t="s">
        <v>201</v>
      </c>
      <c r="D37" s="44">
        <f t="shared" si="0"/>
        <v>28000</v>
      </c>
      <c r="E37" s="51">
        <v>28000</v>
      </c>
      <c r="F37" s="50"/>
      <c r="G37" s="51"/>
      <c r="H37" s="55"/>
      <c r="I37" s="55"/>
      <c r="J37" s="55"/>
    </row>
    <row r="38" spans="1:10" ht="12.75">
      <c r="A38" s="53" t="s">
        <v>203</v>
      </c>
      <c r="B38" s="6"/>
      <c r="C38" s="54" t="s">
        <v>201</v>
      </c>
      <c r="D38" s="44">
        <f t="shared" si="0"/>
        <v>6000</v>
      </c>
      <c r="E38" s="51">
        <v>6000</v>
      </c>
      <c r="F38" s="50"/>
      <c r="G38" s="51"/>
      <c r="H38" s="55"/>
      <c r="I38" s="55"/>
      <c r="J38" s="55"/>
    </row>
    <row r="39" spans="1:10" ht="12.75">
      <c r="A39" s="53" t="s">
        <v>204</v>
      </c>
      <c r="B39" s="6"/>
      <c r="C39" s="54" t="s">
        <v>201</v>
      </c>
      <c r="D39" s="44">
        <f t="shared" si="0"/>
        <v>401000</v>
      </c>
      <c r="E39" s="51">
        <v>129000</v>
      </c>
      <c r="F39" s="50"/>
      <c r="G39" s="51"/>
      <c r="H39" s="55"/>
      <c r="I39" s="55">
        <v>272000</v>
      </c>
      <c r="J39" s="55"/>
    </row>
    <row r="40" spans="1:10" ht="25.5">
      <c r="A40" s="48" t="s">
        <v>187</v>
      </c>
      <c r="B40" s="6">
        <v>267</v>
      </c>
      <c r="C40" s="54" t="s">
        <v>201</v>
      </c>
      <c r="D40" s="44">
        <f t="shared" si="0"/>
        <v>0</v>
      </c>
      <c r="E40" s="51"/>
      <c r="F40" s="50"/>
      <c r="G40" s="51"/>
      <c r="H40" s="55"/>
      <c r="I40" s="55"/>
      <c r="J40" s="55"/>
    </row>
    <row r="41" spans="1:10" ht="12.75">
      <c r="A41" s="48" t="s">
        <v>162</v>
      </c>
      <c r="B41" s="6">
        <v>268</v>
      </c>
      <c r="C41" s="54" t="s">
        <v>201</v>
      </c>
      <c r="D41" s="44">
        <f t="shared" si="0"/>
        <v>167000</v>
      </c>
      <c r="E41" s="51"/>
      <c r="F41" s="50">
        <v>167000</v>
      </c>
      <c r="G41" s="51"/>
      <c r="H41" s="55"/>
      <c r="I41" s="55"/>
      <c r="J41" s="55"/>
    </row>
    <row r="42" spans="1:10" ht="12.75">
      <c r="A42" s="48" t="s">
        <v>56</v>
      </c>
      <c r="B42" s="7">
        <v>300</v>
      </c>
      <c r="C42" s="38" t="s">
        <v>85</v>
      </c>
      <c r="D42" s="44">
        <f t="shared" si="0"/>
        <v>0</v>
      </c>
      <c r="E42" s="51"/>
      <c r="F42" s="50"/>
      <c r="G42" s="51"/>
      <c r="H42" s="55"/>
      <c r="I42" s="55"/>
      <c r="J42" s="55"/>
    </row>
    <row r="43" spans="1:10" ht="25.5">
      <c r="A43" s="53" t="s">
        <v>163</v>
      </c>
      <c r="B43" s="6">
        <v>310</v>
      </c>
      <c r="C43" s="54" t="s">
        <v>88</v>
      </c>
      <c r="D43" s="44">
        <f t="shared" si="0"/>
        <v>0</v>
      </c>
      <c r="E43" s="51"/>
      <c r="F43" s="50"/>
      <c r="G43" s="51"/>
      <c r="H43" s="55"/>
      <c r="I43" s="55"/>
      <c r="J43" s="55"/>
    </row>
    <row r="44" spans="1:10" ht="12.75">
      <c r="A44" s="53" t="s">
        <v>57</v>
      </c>
      <c r="B44" s="6">
        <v>320</v>
      </c>
      <c r="C44" s="38"/>
      <c r="D44" s="44">
        <f t="shared" si="0"/>
        <v>0</v>
      </c>
      <c r="E44" s="51"/>
      <c r="F44" s="50"/>
      <c r="G44" s="51"/>
      <c r="H44" s="55"/>
      <c r="I44" s="55"/>
      <c r="J44" s="55"/>
    </row>
    <row r="45" spans="1:10" ht="12.75">
      <c r="A45" s="48" t="s">
        <v>58</v>
      </c>
      <c r="B45" s="7">
        <v>400</v>
      </c>
      <c r="C45" s="54"/>
      <c r="D45" s="44">
        <f t="shared" si="0"/>
        <v>0</v>
      </c>
      <c r="E45" s="51"/>
      <c r="F45" s="50"/>
      <c r="G45" s="51"/>
      <c r="H45" s="58"/>
      <c r="I45" s="55"/>
      <c r="J45" s="58"/>
    </row>
    <row r="46" spans="1:10" ht="25.5">
      <c r="A46" s="53" t="s">
        <v>164</v>
      </c>
      <c r="B46" s="6">
        <v>410</v>
      </c>
      <c r="C46" s="54" t="s">
        <v>88</v>
      </c>
      <c r="D46" s="44">
        <f t="shared" si="0"/>
        <v>0</v>
      </c>
      <c r="E46" s="51"/>
      <c r="F46" s="50"/>
      <c r="G46" s="51"/>
      <c r="H46" s="55"/>
      <c r="I46" s="55"/>
      <c r="J46" s="55"/>
    </row>
    <row r="47" spans="1:10" ht="12.75">
      <c r="A47" s="53" t="s">
        <v>59</v>
      </c>
      <c r="B47" s="6">
        <v>420</v>
      </c>
      <c r="C47" s="38"/>
      <c r="D47" s="44">
        <f t="shared" si="0"/>
        <v>0</v>
      </c>
      <c r="E47" s="49"/>
      <c r="F47" s="50"/>
      <c r="G47" s="51"/>
      <c r="H47" s="52"/>
      <c r="I47" s="52"/>
      <c r="J47" s="52"/>
    </row>
    <row r="48" spans="1:10" ht="12.75">
      <c r="A48" s="48" t="s">
        <v>60</v>
      </c>
      <c r="B48" s="7">
        <v>500</v>
      </c>
      <c r="C48" s="38" t="s">
        <v>85</v>
      </c>
      <c r="D48" s="44">
        <f t="shared" si="0"/>
        <v>0</v>
      </c>
      <c r="E48" s="49"/>
      <c r="F48" s="50"/>
      <c r="G48" s="51"/>
      <c r="H48" s="52"/>
      <c r="I48" s="52"/>
      <c r="J48" s="52"/>
    </row>
    <row r="49" spans="1:10" ht="12.75">
      <c r="A49" s="48" t="s">
        <v>61</v>
      </c>
      <c r="B49" s="7">
        <v>600</v>
      </c>
      <c r="C49" s="38" t="s">
        <v>85</v>
      </c>
      <c r="D49" s="44">
        <f t="shared" si="0"/>
        <v>0</v>
      </c>
      <c r="E49" s="49"/>
      <c r="F49" s="50"/>
      <c r="G49" s="51"/>
      <c r="H49" s="52"/>
      <c r="I49" s="52"/>
      <c r="J49" s="52"/>
    </row>
    <row r="50" spans="1:10" ht="28.5" customHeight="1">
      <c r="A50" s="145" t="s">
        <v>165</v>
      </c>
      <c r="B50" s="145"/>
      <c r="C50" s="145"/>
      <c r="D50" s="145"/>
      <c r="E50" s="145"/>
      <c r="F50" s="145"/>
      <c r="G50" s="145"/>
      <c r="H50" s="145"/>
      <c r="I50" s="145"/>
      <c r="J50" s="145"/>
    </row>
    <row r="51" spans="1:7" ht="12.75">
      <c r="A51" s="59"/>
      <c r="B51" s="59"/>
      <c r="C51" s="59"/>
      <c r="D51" s="59"/>
      <c r="E51" s="59"/>
      <c r="F51" s="59"/>
      <c r="G51" s="59"/>
    </row>
    <row r="52" spans="1:7" ht="12.75">
      <c r="A52" s="59"/>
      <c r="B52" s="59"/>
      <c r="C52" s="59"/>
      <c r="D52" s="59"/>
      <c r="E52" s="59"/>
      <c r="F52" s="59"/>
      <c r="G52" s="59"/>
    </row>
    <row r="53" spans="1:7" ht="12.75">
      <c r="A53" s="59"/>
      <c r="B53" s="59"/>
      <c r="C53" s="59"/>
      <c r="D53" s="59"/>
      <c r="E53" s="59"/>
      <c r="F53" s="59"/>
      <c r="G53" s="59"/>
    </row>
    <row r="54" spans="1:7" ht="12.75">
      <c r="A54" s="59"/>
      <c r="B54" s="59"/>
      <c r="C54" s="59"/>
      <c r="D54" s="59"/>
      <c r="E54" s="59"/>
      <c r="F54" s="59"/>
      <c r="G54" s="59"/>
    </row>
    <row r="55" spans="1:7" ht="12.75">
      <c r="A55" s="59"/>
      <c r="B55" s="59"/>
      <c r="C55" s="59"/>
      <c r="D55" s="59"/>
      <c r="E55" s="59"/>
      <c r="F55" s="59"/>
      <c r="G55" s="59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59"/>
      <c r="B57" s="59"/>
      <c r="C57" s="59"/>
      <c r="D57" s="59"/>
      <c r="E57" s="59"/>
      <c r="F57" s="59"/>
      <c r="G57" s="59"/>
    </row>
    <row r="58" spans="1:7" ht="12.75">
      <c r="A58" s="59"/>
      <c r="B58" s="59"/>
      <c r="C58" s="59"/>
      <c r="D58" s="59"/>
      <c r="E58" s="59"/>
      <c r="F58" s="59"/>
      <c r="G58" s="59"/>
    </row>
    <row r="59" spans="1:7" ht="12.75">
      <c r="A59" s="59"/>
      <c r="B59" s="59"/>
      <c r="C59" s="59"/>
      <c r="D59" s="59"/>
      <c r="E59" s="59"/>
      <c r="F59" s="59"/>
      <c r="G59" s="59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2.75">
      <c r="A61" s="59"/>
      <c r="B61" s="59"/>
      <c r="C61" s="59"/>
      <c r="D61" s="59"/>
      <c r="E61" s="59"/>
      <c r="F61" s="59"/>
      <c r="G61" s="59"/>
    </row>
    <row r="62" spans="1:7" ht="12.75">
      <c r="A62" s="59"/>
      <c r="B62" s="59"/>
      <c r="C62" s="59"/>
      <c r="D62" s="59"/>
      <c r="E62" s="59"/>
      <c r="F62" s="59"/>
      <c r="G62" s="59"/>
    </row>
    <row r="63" spans="1:7" ht="12.75">
      <c r="A63" s="59"/>
      <c r="B63" s="59"/>
      <c r="C63" s="59"/>
      <c r="D63" s="59"/>
      <c r="E63" s="59"/>
      <c r="F63" s="59"/>
      <c r="G63" s="59"/>
    </row>
    <row r="64" spans="1:7" ht="12.75">
      <c r="A64" s="59"/>
      <c r="B64" s="59"/>
      <c r="C64" s="59"/>
      <c r="D64" s="59"/>
      <c r="E64" s="59"/>
      <c r="F64" s="59"/>
      <c r="G64" s="59"/>
    </row>
    <row r="65" spans="1:7" ht="12.75">
      <c r="A65" s="59"/>
      <c r="B65" s="59"/>
      <c r="C65" s="59"/>
      <c r="D65" s="59"/>
      <c r="E65" s="59"/>
      <c r="F65" s="59"/>
      <c r="G65" s="59"/>
    </row>
    <row r="66" spans="1:7" ht="12.75">
      <c r="A66" s="59"/>
      <c r="B66" s="59"/>
      <c r="C66" s="59"/>
      <c r="D66" s="59"/>
      <c r="E66" s="59"/>
      <c r="F66" s="59"/>
      <c r="G66" s="59"/>
    </row>
    <row r="67" spans="1:7" ht="12.75">
      <c r="A67" s="59"/>
      <c r="B67" s="59"/>
      <c r="C67" s="59"/>
      <c r="D67" s="59"/>
      <c r="E67" s="59"/>
      <c r="F67" s="59"/>
      <c r="G67" s="59"/>
    </row>
    <row r="68" spans="1:7" ht="12.75">
      <c r="A68" s="59"/>
      <c r="B68" s="59"/>
      <c r="C68" s="59"/>
      <c r="D68" s="59"/>
      <c r="E68" s="59"/>
      <c r="F68" s="59"/>
      <c r="G68" s="59"/>
    </row>
    <row r="69" spans="1:7" ht="12.75">
      <c r="A69" s="59"/>
      <c r="B69" s="59"/>
      <c r="C69" s="59"/>
      <c r="D69" s="59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  <row r="86" spans="1:7" ht="12.75">
      <c r="A86" s="59"/>
      <c r="B86" s="59"/>
      <c r="C86" s="59"/>
      <c r="D86" s="59"/>
      <c r="E86" s="59"/>
      <c r="F86" s="59"/>
      <c r="G86" s="59"/>
    </row>
    <row r="87" spans="1:7" ht="12.75">
      <c r="A87" s="59"/>
      <c r="B87" s="59"/>
      <c r="C87" s="59"/>
      <c r="D87" s="59"/>
      <c r="E87" s="59"/>
      <c r="F87" s="59"/>
      <c r="G87" s="59"/>
    </row>
    <row r="88" spans="1:7" ht="12.75">
      <c r="A88" s="59"/>
      <c r="B88" s="59"/>
      <c r="C88" s="59"/>
      <c r="D88" s="59"/>
      <c r="E88" s="59"/>
      <c r="F88" s="59"/>
      <c r="G88" s="59"/>
    </row>
    <row r="89" spans="1:7" ht="12.75">
      <c r="A89" s="59"/>
      <c r="B89" s="59"/>
      <c r="C89" s="59"/>
      <c r="D89" s="59"/>
      <c r="E89" s="59"/>
      <c r="F89" s="59"/>
      <c r="G89" s="59"/>
    </row>
    <row r="90" spans="1:7" ht="12.75">
      <c r="A90" s="59"/>
      <c r="B90" s="59"/>
      <c r="C90" s="59"/>
      <c r="D90" s="59"/>
      <c r="E90" s="59"/>
      <c r="F90" s="59"/>
      <c r="G90" s="59"/>
    </row>
    <row r="91" spans="1:7" ht="12.75">
      <c r="A91" s="59"/>
      <c r="B91" s="59"/>
      <c r="C91" s="59"/>
      <c r="D91" s="59"/>
      <c r="E91" s="59"/>
      <c r="F91" s="59"/>
      <c r="G91" s="59"/>
    </row>
    <row r="92" spans="1:7" ht="12.75">
      <c r="A92" s="59"/>
      <c r="B92" s="59"/>
      <c r="C92" s="59"/>
      <c r="D92" s="59"/>
      <c r="E92" s="59"/>
      <c r="F92" s="59"/>
      <c r="G92" s="59"/>
    </row>
    <row r="93" spans="1:7" ht="12.75">
      <c r="A93" s="59"/>
      <c r="B93" s="59"/>
      <c r="C93" s="59"/>
      <c r="D93" s="59"/>
      <c r="E93" s="59"/>
      <c r="F93" s="59"/>
      <c r="G93" s="59"/>
    </row>
    <row r="94" spans="1:7" ht="12.75">
      <c r="A94" s="59"/>
      <c r="B94" s="59"/>
      <c r="C94" s="59"/>
      <c r="D94" s="59"/>
      <c r="E94" s="59"/>
      <c r="F94" s="59"/>
      <c r="G94" s="59"/>
    </row>
    <row r="95" spans="1:7" ht="12.75">
      <c r="A95" s="59"/>
      <c r="B95" s="59"/>
      <c r="C95" s="59"/>
      <c r="D95" s="59"/>
      <c r="E95" s="59"/>
      <c r="F95" s="59"/>
      <c r="G95" s="59"/>
    </row>
    <row r="96" spans="1:7" ht="12.75">
      <c r="A96" s="59"/>
      <c r="B96" s="59"/>
      <c r="C96" s="59"/>
      <c r="D96" s="59"/>
      <c r="E96" s="59"/>
      <c r="F96" s="59"/>
      <c r="G96" s="59"/>
    </row>
    <row r="97" spans="1:7" ht="12.75">
      <c r="A97" s="59"/>
      <c r="B97" s="59"/>
      <c r="C97" s="59"/>
      <c r="D97" s="59"/>
      <c r="E97" s="59"/>
      <c r="F97" s="59"/>
      <c r="G97" s="59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>
      <c r="A101" s="59"/>
      <c r="B101" s="59"/>
      <c r="C101" s="59"/>
      <c r="D101" s="59"/>
      <c r="E101" s="59"/>
      <c r="F101" s="59"/>
      <c r="G101" s="59"/>
    </row>
    <row r="102" spans="1:7" ht="12.75">
      <c r="A102" s="59"/>
      <c r="B102" s="59"/>
      <c r="C102" s="59"/>
      <c r="D102" s="59"/>
      <c r="E102" s="59"/>
      <c r="F102" s="59"/>
      <c r="G102" s="59"/>
    </row>
    <row r="103" spans="1:7" ht="12.75">
      <c r="A103" s="59"/>
      <c r="B103" s="59"/>
      <c r="C103" s="59"/>
      <c r="D103" s="59"/>
      <c r="E103" s="59"/>
      <c r="F103" s="59"/>
      <c r="G103" s="59"/>
    </row>
    <row r="104" spans="1:7" ht="12.75">
      <c r="A104" s="59"/>
      <c r="B104" s="59"/>
      <c r="C104" s="59"/>
      <c r="D104" s="59"/>
      <c r="E104" s="59"/>
      <c r="F104" s="59"/>
      <c r="G104" s="59"/>
    </row>
    <row r="105" spans="1:7" ht="12.75">
      <c r="A105" s="59"/>
      <c r="B105" s="59"/>
      <c r="C105" s="59"/>
      <c r="D105" s="59"/>
      <c r="E105" s="59"/>
      <c r="F105" s="59"/>
      <c r="G105" s="59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>
      <c r="A107" s="59"/>
      <c r="B107" s="59"/>
      <c r="C107" s="59"/>
      <c r="D107" s="59"/>
      <c r="E107" s="59"/>
      <c r="F107" s="59"/>
      <c r="G107" s="59"/>
    </row>
    <row r="108" spans="1:7" ht="12.75">
      <c r="A108" s="59"/>
      <c r="B108" s="59"/>
      <c r="C108" s="59"/>
      <c r="D108" s="59"/>
      <c r="E108" s="59"/>
      <c r="F108" s="59"/>
      <c r="G108" s="59"/>
    </row>
    <row r="109" spans="1:7" ht="12.75">
      <c r="A109" s="59"/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  <row r="111" spans="1:7" ht="12.75">
      <c r="A111" s="59"/>
      <c r="B111" s="59"/>
      <c r="C111" s="59"/>
      <c r="D111" s="59"/>
      <c r="E111" s="59"/>
      <c r="F111" s="59"/>
      <c r="G111" s="59"/>
    </row>
    <row r="112" spans="1:7" ht="12.75">
      <c r="A112" s="59"/>
      <c r="B112" s="59"/>
      <c r="C112" s="59"/>
      <c r="D112" s="59"/>
      <c r="E112" s="59"/>
      <c r="F112" s="59"/>
      <c r="G112" s="59"/>
    </row>
    <row r="113" spans="1:7" ht="12.75">
      <c r="A113" s="59"/>
      <c r="B113" s="59"/>
      <c r="C113" s="59"/>
      <c r="D113" s="59"/>
      <c r="E113" s="59"/>
      <c r="F113" s="59"/>
      <c r="G113" s="59"/>
    </row>
    <row r="114" spans="1:7" ht="12.75">
      <c r="A114" s="59"/>
      <c r="B114" s="59"/>
      <c r="C114" s="59"/>
      <c r="D114" s="59"/>
      <c r="E114" s="59"/>
      <c r="F114" s="59"/>
      <c r="G114" s="59"/>
    </row>
    <row r="115" spans="1:7" ht="12.75">
      <c r="A115" s="59"/>
      <c r="B115" s="59"/>
      <c r="C115" s="59"/>
      <c r="D115" s="59"/>
      <c r="E115" s="59"/>
      <c r="F115" s="59"/>
      <c r="G115" s="59"/>
    </row>
    <row r="116" spans="1:7" ht="12.75">
      <c r="A116" s="59"/>
      <c r="B116" s="59"/>
      <c r="C116" s="59"/>
      <c r="D116" s="59"/>
      <c r="E116" s="59"/>
      <c r="F116" s="59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59"/>
      <c r="B147" s="59"/>
      <c r="C147" s="59"/>
      <c r="D147" s="59"/>
      <c r="E147" s="59"/>
      <c r="F147" s="59"/>
      <c r="G147" s="59"/>
    </row>
    <row r="148" spans="1:7" ht="12.75">
      <c r="A148" s="59"/>
      <c r="B148" s="59"/>
      <c r="C148" s="59"/>
      <c r="D148" s="59"/>
      <c r="E148" s="59"/>
      <c r="F148" s="59"/>
      <c r="G148" s="59"/>
    </row>
    <row r="149" spans="1:7" ht="12.75">
      <c r="A149" s="59"/>
      <c r="B149" s="59"/>
      <c r="C149" s="59"/>
      <c r="D149" s="59"/>
      <c r="E149" s="59"/>
      <c r="F149" s="59"/>
      <c r="G149" s="59"/>
    </row>
    <row r="150" spans="4:7" ht="12.75">
      <c r="D150" s="59"/>
      <c r="E150" s="59"/>
      <c r="F150" s="59"/>
      <c r="G150" s="59"/>
    </row>
    <row r="151" spans="4:7" ht="12.75">
      <c r="D151" s="59"/>
      <c r="E151" s="59"/>
      <c r="F151" s="59"/>
      <c r="G151" s="59"/>
    </row>
    <row r="152" spans="4:7" ht="12.75">
      <c r="D152" s="59"/>
      <c r="E152" s="59"/>
      <c r="F152" s="59"/>
      <c r="G152" s="59"/>
    </row>
    <row r="153" spans="4:7" ht="12.75">
      <c r="D153" s="59"/>
      <c r="E153" s="59"/>
      <c r="F153" s="59"/>
      <c r="G153" s="59"/>
    </row>
    <row r="154" spans="4:7" ht="12.75">
      <c r="D154" s="59"/>
      <c r="E154" s="59"/>
      <c r="F154" s="59"/>
      <c r="G154" s="59"/>
    </row>
    <row r="155" spans="4:7" ht="12.75">
      <c r="D155" s="59"/>
      <c r="E155" s="59"/>
      <c r="F155" s="59"/>
      <c r="G155" s="59"/>
    </row>
    <row r="156" spans="4:7" ht="12.75">
      <c r="D156" s="59"/>
      <c r="E156" s="59"/>
      <c r="F156" s="59"/>
      <c r="G156" s="59"/>
    </row>
    <row r="157" spans="4:7" ht="12.75">
      <c r="D157" s="59"/>
      <c r="E157" s="59"/>
      <c r="F157" s="59"/>
      <c r="G157" s="59"/>
    </row>
    <row r="158" spans="4:7" ht="12.75">
      <c r="D158" s="59"/>
      <c r="E158" s="59"/>
      <c r="F158" s="59"/>
      <c r="G158" s="59"/>
    </row>
    <row r="159" spans="4:7" ht="12.75">
      <c r="D159" s="59"/>
      <c r="E159" s="59"/>
      <c r="F159" s="59"/>
      <c r="G159" s="59"/>
    </row>
    <row r="160" spans="4:7" ht="12.75">
      <c r="D160" s="59"/>
      <c r="E160" s="59"/>
      <c r="F160" s="59"/>
      <c r="G160" s="59"/>
    </row>
    <row r="161" spans="4:7" ht="12.75">
      <c r="D161" s="59"/>
      <c r="E161" s="59"/>
      <c r="F161" s="59"/>
      <c r="G161" s="59"/>
    </row>
    <row r="162" spans="4:7" ht="12.75">
      <c r="D162" s="59"/>
      <c r="E162" s="59"/>
      <c r="F162" s="59"/>
      <c r="G162" s="59"/>
    </row>
    <row r="163" spans="4:7" ht="12.75">
      <c r="D163" s="59"/>
      <c r="E163" s="59"/>
      <c r="F163" s="59"/>
      <c r="G163" s="59"/>
    </row>
    <row r="164" spans="4:7" ht="12.75">
      <c r="D164" s="59"/>
      <c r="E164" s="59"/>
      <c r="F164" s="59"/>
      <c r="G164" s="59"/>
    </row>
    <row r="165" spans="4:7" ht="12.75">
      <c r="D165" s="59"/>
      <c r="E165" s="59"/>
      <c r="F165" s="59"/>
      <c r="G165" s="59"/>
    </row>
    <row r="166" spans="4:7" ht="12.75">
      <c r="D166" s="59"/>
      <c r="E166" s="59"/>
      <c r="F166" s="59"/>
      <c r="G166" s="59"/>
    </row>
    <row r="167" spans="4:7" ht="12.75">
      <c r="D167" s="59"/>
      <c r="E167" s="59"/>
      <c r="F167" s="59"/>
      <c r="G167" s="59"/>
    </row>
    <row r="168" spans="4:7" ht="12.75">
      <c r="D168" s="59"/>
      <c r="E168" s="59"/>
      <c r="F168" s="59"/>
      <c r="G168" s="59"/>
    </row>
    <row r="169" spans="4:7" ht="12.75">
      <c r="D169" s="59"/>
      <c r="E169" s="59"/>
      <c r="F169" s="59"/>
      <c r="G169" s="59"/>
    </row>
    <row r="170" spans="4:7" ht="12.75">
      <c r="D170" s="59"/>
      <c r="E170" s="59"/>
      <c r="F170" s="59"/>
      <c r="G170" s="59"/>
    </row>
    <row r="171" spans="4:7" ht="12.75">
      <c r="D171" s="59"/>
      <c r="E171" s="59"/>
      <c r="F171" s="59"/>
      <c r="G171" s="59"/>
    </row>
    <row r="172" spans="4:7" ht="12.75">
      <c r="D172" s="59"/>
      <c r="E172" s="59"/>
      <c r="F172" s="59"/>
      <c r="G172" s="59"/>
    </row>
    <row r="173" spans="4:7" ht="12.75">
      <c r="D173" s="59"/>
      <c r="E173" s="59"/>
      <c r="F173" s="59"/>
      <c r="G173" s="59"/>
    </row>
    <row r="174" spans="4:7" ht="12.75">
      <c r="D174" s="59"/>
      <c r="E174" s="59"/>
      <c r="F174" s="59"/>
      <c r="G174" s="59"/>
    </row>
    <row r="175" spans="4:7" ht="12.75">
      <c r="D175" s="59"/>
      <c r="E175" s="59"/>
      <c r="F175" s="59"/>
      <c r="G175" s="59"/>
    </row>
    <row r="176" spans="4:7" ht="12.75">
      <c r="D176" s="59"/>
      <c r="E176" s="59"/>
      <c r="F176" s="59"/>
      <c r="G176" s="59"/>
    </row>
    <row r="177" spans="4:7" ht="12.75">
      <c r="D177" s="59"/>
      <c r="E177" s="59"/>
      <c r="F177" s="59"/>
      <c r="G177" s="59"/>
    </row>
    <row r="178" spans="4:7" ht="12.75">
      <c r="D178" s="59"/>
      <c r="E178" s="59"/>
      <c r="F178" s="59"/>
      <c r="G178" s="59"/>
    </row>
    <row r="179" spans="4:7" ht="12.75">
      <c r="D179" s="59"/>
      <c r="E179" s="59"/>
      <c r="F179" s="59"/>
      <c r="G179" s="59"/>
    </row>
    <row r="180" spans="4:7" ht="12.75">
      <c r="D180" s="59"/>
      <c r="E180" s="59"/>
      <c r="F180" s="59"/>
      <c r="G180" s="59"/>
    </row>
    <row r="181" spans="4:7" ht="12.75">
      <c r="D181" s="59"/>
      <c r="E181" s="59"/>
      <c r="F181" s="59"/>
      <c r="G181" s="59"/>
    </row>
    <row r="182" spans="4:7" ht="12.75">
      <c r="D182" s="59"/>
      <c r="E182" s="59"/>
      <c r="F182" s="59"/>
      <c r="G182" s="59"/>
    </row>
    <row r="183" spans="4:7" ht="12.75">
      <c r="D183" s="59"/>
      <c r="E183" s="59"/>
      <c r="F183" s="59"/>
      <c r="G183" s="59"/>
    </row>
    <row r="184" spans="4:7" ht="12.75">
      <c r="D184" s="59"/>
      <c r="E184" s="59"/>
      <c r="F184" s="59"/>
      <c r="G184" s="59"/>
    </row>
    <row r="185" spans="4:7" ht="12.75">
      <c r="D185" s="59"/>
      <c r="E185" s="59"/>
      <c r="F185" s="59"/>
      <c r="G185" s="59"/>
    </row>
    <row r="186" spans="4:7" ht="12.75">
      <c r="D186" s="59"/>
      <c r="E186" s="59"/>
      <c r="F186" s="59"/>
      <c r="G186" s="59"/>
    </row>
    <row r="187" spans="4:7" ht="12.75">
      <c r="D187" s="59"/>
      <c r="E187" s="59"/>
      <c r="F187" s="59"/>
      <c r="G187" s="59"/>
    </row>
    <row r="188" spans="4:7" ht="12.75">
      <c r="D188" s="59"/>
      <c r="E188" s="59"/>
      <c r="F188" s="59"/>
      <c r="G188" s="59"/>
    </row>
    <row r="189" spans="4:7" ht="12.75">
      <c r="D189" s="59"/>
      <c r="E189" s="59"/>
      <c r="F189" s="59"/>
      <c r="G189" s="59"/>
    </row>
    <row r="190" spans="4:7" ht="12.75">
      <c r="D190" s="59"/>
      <c r="E190" s="59"/>
      <c r="F190" s="59"/>
      <c r="G190" s="59"/>
    </row>
    <row r="191" spans="4:7" ht="12.75">
      <c r="D191" s="59"/>
      <c r="E191" s="59"/>
      <c r="F191" s="59"/>
      <c r="G191" s="59"/>
    </row>
    <row r="192" spans="4:7" ht="12.75">
      <c r="D192" s="59"/>
      <c r="E192" s="59"/>
      <c r="F192" s="59"/>
      <c r="G192" s="59"/>
    </row>
    <row r="193" spans="4:7" ht="12.75">
      <c r="D193" s="59"/>
      <c r="E193" s="59"/>
      <c r="F193" s="59"/>
      <c r="G193" s="59"/>
    </row>
    <row r="194" spans="4:7" ht="12.75">
      <c r="D194" s="59"/>
      <c r="E194" s="59"/>
      <c r="F194" s="59"/>
      <c r="G194" s="59"/>
    </row>
    <row r="195" spans="4:7" ht="12.75">
      <c r="D195" s="59"/>
      <c r="E195" s="59"/>
      <c r="F195" s="59"/>
      <c r="G195" s="59"/>
    </row>
    <row r="196" spans="4:7" ht="12.75">
      <c r="D196" s="59"/>
      <c r="E196" s="59"/>
      <c r="F196" s="59"/>
      <c r="G196" s="59"/>
    </row>
    <row r="197" spans="4:7" ht="12.75">
      <c r="D197" s="59"/>
      <c r="E197" s="59"/>
      <c r="F197" s="59"/>
      <c r="G197" s="59"/>
    </row>
    <row r="198" spans="4:7" ht="12.75">
      <c r="D198" s="59"/>
      <c r="E198" s="59"/>
      <c r="F198" s="59"/>
      <c r="G198" s="59"/>
    </row>
    <row r="199" spans="4:7" ht="12.75">
      <c r="D199" s="59"/>
      <c r="E199" s="59"/>
      <c r="F199" s="59"/>
      <c r="G199" s="59"/>
    </row>
    <row r="200" spans="4:7" ht="12.75">
      <c r="D200" s="59"/>
      <c r="E200" s="59"/>
      <c r="F200" s="59"/>
      <c r="G200" s="59"/>
    </row>
    <row r="201" spans="4:7" ht="12.75">
      <c r="D201" s="59"/>
      <c r="E201" s="59"/>
      <c r="F201" s="59"/>
      <c r="G201" s="59"/>
    </row>
    <row r="202" spans="4:7" ht="12.75">
      <c r="D202" s="59"/>
      <c r="E202" s="59"/>
      <c r="F202" s="59"/>
      <c r="G202" s="59"/>
    </row>
    <row r="203" spans="4:7" ht="12.75">
      <c r="D203" s="59"/>
      <c r="E203" s="59"/>
      <c r="F203" s="59"/>
      <c r="G203" s="59"/>
    </row>
    <row r="204" spans="4:7" ht="12.75">
      <c r="D204" s="59"/>
      <c r="E204" s="59"/>
      <c r="F204" s="59"/>
      <c r="G204" s="59"/>
    </row>
    <row r="205" spans="4:7" ht="12.75">
      <c r="D205" s="59"/>
      <c r="E205" s="59"/>
      <c r="F205" s="59"/>
      <c r="G205" s="59"/>
    </row>
    <row r="206" spans="4:7" ht="12.75">
      <c r="D206" s="59"/>
      <c r="E206" s="59"/>
      <c r="F206" s="59"/>
      <c r="G206" s="59"/>
    </row>
    <row r="207" spans="4:7" ht="12.75">
      <c r="D207" s="59"/>
      <c r="E207" s="59"/>
      <c r="F207" s="59"/>
      <c r="G207" s="59"/>
    </row>
    <row r="208" spans="4:7" ht="12.75">
      <c r="D208" s="59"/>
      <c r="E208" s="59"/>
      <c r="F208" s="59"/>
      <c r="G208" s="59"/>
    </row>
    <row r="209" spans="4:7" ht="12.75">
      <c r="D209" s="59"/>
      <c r="E209" s="59"/>
      <c r="F209" s="59"/>
      <c r="G209" s="59"/>
    </row>
    <row r="210" spans="4:7" ht="12.75">
      <c r="D210" s="59"/>
      <c r="E210" s="59"/>
      <c r="F210" s="59"/>
      <c r="G210" s="59"/>
    </row>
    <row r="211" spans="4:7" ht="12.75">
      <c r="D211" s="59"/>
      <c r="E211" s="59"/>
      <c r="F211" s="59"/>
      <c r="G211" s="59"/>
    </row>
    <row r="212" spans="4:7" ht="12.75">
      <c r="D212" s="59"/>
      <c r="E212" s="59"/>
      <c r="F212" s="59"/>
      <c r="G212" s="59"/>
    </row>
    <row r="213" spans="4:7" ht="12.75">
      <c r="D213" s="59"/>
      <c r="E213" s="59"/>
      <c r="F213" s="59"/>
      <c r="G213" s="59"/>
    </row>
    <row r="214" spans="4:7" ht="12.75">
      <c r="D214" s="59"/>
      <c r="E214" s="59"/>
      <c r="F214" s="59"/>
      <c r="G214" s="59"/>
    </row>
    <row r="215" spans="4:7" ht="12.75">
      <c r="D215" s="59"/>
      <c r="E215" s="59"/>
      <c r="F215" s="59"/>
      <c r="G215" s="59"/>
    </row>
    <row r="216" spans="4:7" ht="12.75">
      <c r="D216" s="59"/>
      <c r="E216" s="59"/>
      <c r="F216" s="59"/>
      <c r="G216" s="59"/>
    </row>
    <row r="217" spans="4:7" ht="12.75">
      <c r="D217" s="59"/>
      <c r="E217" s="59"/>
      <c r="F217" s="59"/>
      <c r="G217" s="59"/>
    </row>
    <row r="218" spans="4:7" ht="12.75">
      <c r="D218" s="59"/>
      <c r="E218" s="59"/>
      <c r="F218" s="59"/>
      <c r="G218" s="59"/>
    </row>
    <row r="219" spans="4:7" ht="12.75">
      <c r="D219" s="59"/>
      <c r="E219" s="59"/>
      <c r="F219" s="59"/>
      <c r="G219" s="59"/>
    </row>
    <row r="220" spans="4:7" ht="12.75">
      <c r="D220" s="59"/>
      <c r="E220" s="59"/>
      <c r="F220" s="59"/>
      <c r="G220" s="59"/>
    </row>
    <row r="221" spans="4:7" ht="12.75">
      <c r="D221" s="59"/>
      <c r="E221" s="59"/>
      <c r="F221" s="59"/>
      <c r="G221" s="59"/>
    </row>
    <row r="222" spans="4:7" ht="12.75">
      <c r="D222" s="59"/>
      <c r="E222" s="59"/>
      <c r="F222" s="59"/>
      <c r="G222" s="59"/>
    </row>
    <row r="223" spans="4:7" ht="12.75">
      <c r="D223" s="59"/>
      <c r="E223" s="59"/>
      <c r="F223" s="59"/>
      <c r="G223" s="59"/>
    </row>
    <row r="224" spans="4:7" ht="12.75">
      <c r="D224" s="59"/>
      <c r="E224" s="59"/>
      <c r="F224" s="59"/>
      <c r="G224" s="59"/>
    </row>
    <row r="225" spans="4:7" ht="12.75">
      <c r="D225" s="59"/>
      <c r="E225" s="59"/>
      <c r="F225" s="59"/>
      <c r="G225" s="59"/>
    </row>
    <row r="226" spans="4:7" ht="12.75">
      <c r="D226" s="59"/>
      <c r="E226" s="59"/>
      <c r="F226" s="59"/>
      <c r="G226" s="59"/>
    </row>
    <row r="227" spans="4:7" ht="12.75">
      <c r="D227" s="59"/>
      <c r="E227" s="59"/>
      <c r="F227" s="59"/>
      <c r="G227" s="59"/>
    </row>
    <row r="228" spans="4:7" ht="12.75">
      <c r="D228" s="59"/>
      <c r="E228" s="59"/>
      <c r="F228" s="59"/>
      <c r="G228" s="59"/>
    </row>
    <row r="229" spans="4:7" ht="12.75">
      <c r="D229" s="59"/>
      <c r="E229" s="59"/>
      <c r="F229" s="59"/>
      <c r="G229" s="59"/>
    </row>
    <row r="230" spans="4:7" ht="12.75">
      <c r="D230" s="59"/>
      <c r="E230" s="59"/>
      <c r="F230" s="59"/>
      <c r="G230" s="59"/>
    </row>
    <row r="231" spans="4:7" ht="12.75">
      <c r="D231" s="59"/>
      <c r="E231" s="59"/>
      <c r="F231" s="59"/>
      <c r="G231" s="59"/>
    </row>
    <row r="232" spans="4:7" ht="12.75">
      <c r="D232" s="59"/>
      <c r="E232" s="59"/>
      <c r="F232" s="59"/>
      <c r="G232" s="59"/>
    </row>
    <row r="233" spans="4:7" ht="12.75">
      <c r="D233" s="59"/>
      <c r="E233" s="59"/>
      <c r="F233" s="59"/>
      <c r="G233" s="59"/>
    </row>
    <row r="234" spans="4:7" ht="12.75">
      <c r="D234" s="59"/>
      <c r="E234" s="59"/>
      <c r="F234" s="59"/>
      <c r="G234" s="59"/>
    </row>
    <row r="235" spans="4:7" ht="12.75">
      <c r="D235" s="59"/>
      <c r="E235" s="59"/>
      <c r="F235" s="59"/>
      <c r="G235" s="59"/>
    </row>
    <row r="236" spans="4:7" ht="12.75">
      <c r="D236" s="59"/>
      <c r="E236" s="59"/>
      <c r="F236" s="59"/>
      <c r="G236" s="59"/>
    </row>
    <row r="237" spans="4:7" ht="12.75">
      <c r="D237" s="59"/>
      <c r="E237" s="59"/>
      <c r="F237" s="59"/>
      <c r="G237" s="59"/>
    </row>
    <row r="238" spans="4:7" ht="12.75">
      <c r="D238" s="59"/>
      <c r="E238" s="59"/>
      <c r="F238" s="59"/>
      <c r="G238" s="59"/>
    </row>
    <row r="239" spans="4:7" ht="12.75">
      <c r="D239" s="59"/>
      <c r="E239" s="59"/>
      <c r="F239" s="59"/>
      <c r="G239" s="59"/>
    </row>
    <row r="240" spans="4:7" ht="12.75">
      <c r="D240" s="59"/>
      <c r="E240" s="59"/>
      <c r="F240" s="59"/>
      <c r="G240" s="59"/>
    </row>
    <row r="241" spans="4:7" ht="12.75">
      <c r="D241" s="59"/>
      <c r="E241" s="59"/>
      <c r="F241" s="59"/>
      <c r="G241" s="59"/>
    </row>
    <row r="242" spans="4:7" ht="12.75">
      <c r="D242" s="59"/>
      <c r="E242" s="59"/>
      <c r="F242" s="59"/>
      <c r="G242" s="59"/>
    </row>
    <row r="243" spans="4:7" ht="12.75">
      <c r="D243" s="59"/>
      <c r="E243" s="59"/>
      <c r="F243" s="59"/>
      <c r="G243" s="59"/>
    </row>
    <row r="244" spans="4:7" ht="12.75">
      <c r="D244" s="59"/>
      <c r="E244" s="59"/>
      <c r="F244" s="59"/>
      <c r="G244" s="59"/>
    </row>
    <row r="245" spans="4:7" ht="12.75">
      <c r="D245" s="59"/>
      <c r="E245" s="59"/>
      <c r="F245" s="59"/>
      <c r="G245" s="59"/>
    </row>
    <row r="246" spans="4:7" ht="12.75">
      <c r="D246" s="59"/>
      <c r="E246" s="59"/>
      <c r="F246" s="59"/>
      <c r="G246" s="59"/>
    </row>
    <row r="247" spans="4:7" ht="12.75">
      <c r="D247" s="59"/>
      <c r="E247" s="59"/>
      <c r="F247" s="59"/>
      <c r="G247" s="59"/>
    </row>
    <row r="248" spans="4:7" ht="12.75">
      <c r="D248" s="59"/>
      <c r="E248" s="59"/>
      <c r="F248" s="59"/>
      <c r="G248" s="59"/>
    </row>
    <row r="249" spans="4:7" ht="12.75">
      <c r="D249" s="59"/>
      <c r="E249" s="59"/>
      <c r="F249" s="59"/>
      <c r="G249" s="59"/>
    </row>
    <row r="250" spans="4:7" ht="12.75">
      <c r="D250" s="59"/>
      <c r="E250" s="59"/>
      <c r="F250" s="59"/>
      <c r="G250" s="59"/>
    </row>
    <row r="251" spans="4:7" ht="12.75">
      <c r="D251" s="59"/>
      <c r="E251" s="59"/>
      <c r="F251" s="59"/>
      <c r="G251" s="59"/>
    </row>
    <row r="252" spans="4:7" ht="12.75">
      <c r="D252" s="59"/>
      <c r="E252" s="59"/>
      <c r="F252" s="59"/>
      <c r="G252" s="59"/>
    </row>
    <row r="253" spans="4:7" ht="12.75">
      <c r="D253" s="59"/>
      <c r="E253" s="59"/>
      <c r="F253" s="59"/>
      <c r="G253" s="59"/>
    </row>
    <row r="254" spans="4:7" ht="12.75">
      <c r="D254" s="59"/>
      <c r="E254" s="59"/>
      <c r="F254" s="59"/>
      <c r="G254" s="59"/>
    </row>
    <row r="255" spans="4:7" ht="12.75">
      <c r="D255" s="59"/>
      <c r="E255" s="59"/>
      <c r="F255" s="59"/>
      <c r="G255" s="59"/>
    </row>
    <row r="256" spans="4:7" ht="12.75">
      <c r="D256" s="59"/>
      <c r="E256" s="59"/>
      <c r="F256" s="59"/>
      <c r="G256" s="59"/>
    </row>
    <row r="257" spans="4:7" ht="12.75">
      <c r="D257" s="59"/>
      <c r="E257" s="59"/>
      <c r="F257" s="59"/>
      <c r="G257" s="59"/>
    </row>
    <row r="258" spans="4:7" ht="12.75">
      <c r="D258" s="59"/>
      <c r="E258" s="59"/>
      <c r="F258" s="59"/>
      <c r="G258" s="59"/>
    </row>
    <row r="259" spans="4:7" ht="12.75">
      <c r="D259" s="59"/>
      <c r="E259" s="59"/>
      <c r="F259" s="59"/>
      <c r="G259" s="59"/>
    </row>
    <row r="260" spans="4:7" ht="12.75">
      <c r="D260" s="59"/>
      <c r="E260" s="59"/>
      <c r="F260" s="59"/>
      <c r="G260" s="59"/>
    </row>
    <row r="261" spans="4:7" ht="12.75">
      <c r="D261" s="59"/>
      <c r="E261" s="59"/>
      <c r="F261" s="59"/>
      <c r="G261" s="59"/>
    </row>
    <row r="262" spans="4:7" ht="12.75">
      <c r="D262" s="59"/>
      <c r="E262" s="59"/>
      <c r="F262" s="59"/>
      <c r="G262" s="59"/>
    </row>
    <row r="263" spans="4:7" ht="12.75">
      <c r="D263" s="59"/>
      <c r="E263" s="59"/>
      <c r="F263" s="59"/>
      <c r="G263" s="59"/>
    </row>
    <row r="264" spans="4:7" ht="12.75">
      <c r="D264" s="59"/>
      <c r="E264" s="59"/>
      <c r="F264" s="59"/>
      <c r="G264" s="59"/>
    </row>
    <row r="265" spans="4:7" ht="12.75">
      <c r="D265" s="59"/>
      <c r="E265" s="59"/>
      <c r="F265" s="59"/>
      <c r="G265" s="59"/>
    </row>
    <row r="266" spans="4:7" ht="12.75">
      <c r="D266" s="59"/>
      <c r="E266" s="59"/>
      <c r="F266" s="59"/>
      <c r="G266" s="59"/>
    </row>
    <row r="267" spans="4:7" ht="12.75">
      <c r="D267" s="59"/>
      <c r="E267" s="59"/>
      <c r="F267" s="59"/>
      <c r="G267" s="59"/>
    </row>
    <row r="268" spans="4:7" ht="12.75">
      <c r="D268" s="59"/>
      <c r="E268" s="59"/>
      <c r="F268" s="59"/>
      <c r="G268" s="59"/>
    </row>
    <row r="269" spans="4:7" ht="12.75">
      <c r="D269" s="59"/>
      <c r="E269" s="59"/>
      <c r="F269" s="59"/>
      <c r="G269" s="59"/>
    </row>
    <row r="270" spans="4:7" ht="12.75">
      <c r="D270" s="59"/>
      <c r="E270" s="59"/>
      <c r="F270" s="59"/>
      <c r="G270" s="59"/>
    </row>
    <row r="271" spans="4:7" ht="12.75">
      <c r="D271" s="59"/>
      <c r="E271" s="59"/>
      <c r="F271" s="59"/>
      <c r="G271" s="59"/>
    </row>
    <row r="272" spans="4:7" ht="12.75">
      <c r="D272" s="59"/>
      <c r="E272" s="59"/>
      <c r="F272" s="59"/>
      <c r="G272" s="59"/>
    </row>
    <row r="273" spans="4:7" ht="12.75">
      <c r="D273" s="59"/>
      <c r="E273" s="59"/>
      <c r="F273" s="59"/>
      <c r="G273" s="59"/>
    </row>
    <row r="274" spans="4:7" ht="12.75">
      <c r="D274" s="59"/>
      <c r="E274" s="59"/>
      <c r="F274" s="59"/>
      <c r="G274" s="59"/>
    </row>
    <row r="275" spans="4:7" ht="12.75">
      <c r="D275" s="59"/>
      <c r="E275" s="59"/>
      <c r="F275" s="59"/>
      <c r="G275" s="59"/>
    </row>
    <row r="276" spans="4:7" ht="12.75">
      <c r="D276" s="59"/>
      <c r="E276" s="59"/>
      <c r="F276" s="59"/>
      <c r="G276" s="59"/>
    </row>
    <row r="277" spans="4:7" ht="12.75">
      <c r="D277" s="59"/>
      <c r="E277" s="59"/>
      <c r="F277" s="59"/>
      <c r="G277" s="59"/>
    </row>
    <row r="278" spans="4:7" ht="12.75">
      <c r="D278" s="59"/>
      <c r="E278" s="59"/>
      <c r="F278" s="59"/>
      <c r="G278" s="59"/>
    </row>
    <row r="279" spans="4:7" ht="12.75">
      <c r="D279" s="59"/>
      <c r="E279" s="59"/>
      <c r="F279" s="59"/>
      <c r="G279" s="59"/>
    </row>
    <row r="280" spans="4:7" ht="12.75">
      <c r="D280" s="59"/>
      <c r="E280" s="59"/>
      <c r="F280" s="59"/>
      <c r="G280" s="59"/>
    </row>
    <row r="281" spans="4:7" ht="12.75">
      <c r="D281" s="59"/>
      <c r="E281" s="59"/>
      <c r="F281" s="59"/>
      <c r="G281" s="59"/>
    </row>
    <row r="282" spans="4:7" ht="12.75">
      <c r="D282" s="59"/>
      <c r="E282" s="59"/>
      <c r="F282" s="59"/>
      <c r="G282" s="59"/>
    </row>
    <row r="283" spans="4:7" ht="12.75">
      <c r="D283" s="59"/>
      <c r="E283" s="59"/>
      <c r="F283" s="59"/>
      <c r="G283" s="59"/>
    </row>
    <row r="284" spans="4:7" ht="12.75">
      <c r="D284" s="59"/>
      <c r="E284" s="59"/>
      <c r="F284" s="59"/>
      <c r="G284" s="59"/>
    </row>
    <row r="285" spans="4:7" ht="12.75">
      <c r="D285" s="59"/>
      <c r="E285" s="59"/>
      <c r="F285" s="59"/>
      <c r="G285" s="59"/>
    </row>
    <row r="286" spans="4:7" ht="12.75">
      <c r="D286" s="59"/>
      <c r="E286" s="59"/>
      <c r="F286" s="59"/>
      <c r="G286" s="59"/>
    </row>
    <row r="287" spans="4:7" ht="12.75">
      <c r="D287" s="59"/>
      <c r="E287" s="59"/>
      <c r="F287" s="59"/>
      <c r="G287" s="59"/>
    </row>
    <row r="288" spans="4:7" ht="12.75">
      <c r="D288" s="59"/>
      <c r="E288" s="59"/>
      <c r="F288" s="59"/>
      <c r="G288" s="59"/>
    </row>
    <row r="289" spans="4:7" ht="12.75">
      <c r="D289" s="59"/>
      <c r="E289" s="59"/>
      <c r="F289" s="59"/>
      <c r="G289" s="59"/>
    </row>
    <row r="290" spans="4:7" ht="12.75">
      <c r="D290" s="59"/>
      <c r="E290" s="59"/>
      <c r="F290" s="59"/>
      <c r="G290" s="59"/>
    </row>
    <row r="291" spans="4:7" ht="12.75">
      <c r="D291" s="59"/>
      <c r="E291" s="59"/>
      <c r="F291" s="59"/>
      <c r="G291" s="59"/>
    </row>
    <row r="292" spans="4:7" ht="12.75">
      <c r="D292" s="59"/>
      <c r="E292" s="59"/>
      <c r="F292" s="59"/>
      <c r="G292" s="59"/>
    </row>
    <row r="293" spans="4:7" ht="12.75">
      <c r="D293" s="59"/>
      <c r="E293" s="59"/>
      <c r="F293" s="59"/>
      <c r="G293" s="59"/>
    </row>
    <row r="294" spans="4:7" ht="12.75">
      <c r="D294" s="59"/>
      <c r="E294" s="59"/>
      <c r="F294" s="59"/>
      <c r="G294" s="59"/>
    </row>
    <row r="295" spans="4:7" ht="12.75">
      <c r="D295" s="59"/>
      <c r="E295" s="59"/>
      <c r="F295" s="59"/>
      <c r="G295" s="59"/>
    </row>
    <row r="296" spans="4:7" ht="12.75">
      <c r="D296" s="59"/>
      <c r="E296" s="59"/>
      <c r="F296" s="59"/>
      <c r="G296" s="59"/>
    </row>
    <row r="297" spans="4:7" ht="12.75">
      <c r="D297" s="59"/>
      <c r="E297" s="59"/>
      <c r="F297" s="59"/>
      <c r="G297" s="59"/>
    </row>
    <row r="298" spans="4:7" ht="12.75">
      <c r="D298" s="59"/>
      <c r="E298" s="59"/>
      <c r="F298" s="59"/>
      <c r="G298" s="59"/>
    </row>
    <row r="299" spans="4:7" ht="12.75">
      <c r="D299" s="59"/>
      <c r="E299" s="59"/>
      <c r="F299" s="59"/>
      <c r="G299" s="59"/>
    </row>
    <row r="300" spans="4:7" ht="12.75">
      <c r="D300" s="59"/>
      <c r="E300" s="59"/>
      <c r="F300" s="59"/>
      <c r="G300" s="59"/>
    </row>
    <row r="301" spans="4:7" ht="12.75">
      <c r="D301" s="59"/>
      <c r="E301" s="59"/>
      <c r="F301" s="59"/>
      <c r="G301" s="59"/>
    </row>
    <row r="302" spans="4:7" ht="12.75">
      <c r="D302" s="59"/>
      <c r="E302" s="59"/>
      <c r="F302" s="59"/>
      <c r="G302" s="59"/>
    </row>
    <row r="303" spans="4:7" ht="12.75">
      <c r="D303" s="59"/>
      <c r="E303" s="59"/>
      <c r="F303" s="59"/>
      <c r="G303" s="59"/>
    </row>
    <row r="304" spans="4:7" ht="12.75">
      <c r="D304" s="59"/>
      <c r="E304" s="59"/>
      <c r="F304" s="59"/>
      <c r="G304" s="59"/>
    </row>
    <row r="305" spans="4:7" ht="12.75">
      <c r="D305" s="59"/>
      <c r="E305" s="59"/>
      <c r="F305" s="59"/>
      <c r="G305" s="59"/>
    </row>
    <row r="306" spans="4:7" ht="12.75">
      <c r="D306" s="59"/>
      <c r="E306" s="59"/>
      <c r="F306" s="59"/>
      <c r="G306" s="59"/>
    </row>
    <row r="307" spans="4:7" ht="12.75">
      <c r="D307" s="59"/>
      <c r="E307" s="59"/>
      <c r="F307" s="59"/>
      <c r="G307" s="59"/>
    </row>
    <row r="308" spans="4:7" ht="12.75">
      <c r="D308" s="59"/>
      <c r="E308" s="59"/>
      <c r="F308" s="59"/>
      <c r="G308" s="59"/>
    </row>
    <row r="309" spans="4:7" ht="12.75">
      <c r="D309" s="59"/>
      <c r="E309" s="59"/>
      <c r="F309" s="59"/>
      <c r="G309" s="59"/>
    </row>
    <row r="310" spans="4:7" ht="12.75">
      <c r="D310" s="59"/>
      <c r="E310" s="59"/>
      <c r="F310" s="59"/>
      <c r="G310" s="59"/>
    </row>
    <row r="311" spans="4:7" ht="12.75">
      <c r="D311" s="59"/>
      <c r="E311" s="59"/>
      <c r="F311" s="59"/>
      <c r="G311" s="59"/>
    </row>
    <row r="312" spans="4:7" ht="12.75">
      <c r="D312" s="59"/>
      <c r="E312" s="59"/>
      <c r="F312" s="59"/>
      <c r="G312" s="59"/>
    </row>
    <row r="313" spans="4:7" ht="12.75">
      <c r="D313" s="59"/>
      <c r="E313" s="59"/>
      <c r="F313" s="59"/>
      <c r="G313" s="59"/>
    </row>
    <row r="314" spans="4:7" ht="12.75">
      <c r="D314" s="59"/>
      <c r="E314" s="59"/>
      <c r="F314" s="59"/>
      <c r="G314" s="59"/>
    </row>
    <row r="315" spans="4:7" ht="12.75">
      <c r="D315" s="59"/>
      <c r="E315" s="59"/>
      <c r="F315" s="59"/>
      <c r="G315" s="59"/>
    </row>
    <row r="316" spans="4:7" ht="12.75">
      <c r="D316" s="59"/>
      <c r="E316" s="59"/>
      <c r="F316" s="59"/>
      <c r="G316" s="59"/>
    </row>
    <row r="317" spans="4:7" ht="12.75">
      <c r="D317" s="59"/>
      <c r="E317" s="59"/>
      <c r="F317" s="59"/>
      <c r="G317" s="59"/>
    </row>
    <row r="318" spans="4:7" ht="12.75">
      <c r="D318" s="59"/>
      <c r="E318" s="59"/>
      <c r="F318" s="59"/>
      <c r="G318" s="59"/>
    </row>
    <row r="319" spans="4:7" ht="12.75">
      <c r="D319" s="59"/>
      <c r="E319" s="59"/>
      <c r="F319" s="59"/>
      <c r="G319" s="59"/>
    </row>
    <row r="320" spans="4:7" ht="12.75">
      <c r="D320" s="59"/>
      <c r="E320" s="59"/>
      <c r="F320" s="59"/>
      <c r="G320" s="59"/>
    </row>
    <row r="321" spans="4:7" ht="12.75">
      <c r="D321" s="59"/>
      <c r="E321" s="59"/>
      <c r="F321" s="59"/>
      <c r="G321" s="59"/>
    </row>
    <row r="322" spans="4:7" ht="12.75">
      <c r="D322" s="59"/>
      <c r="E322" s="59"/>
      <c r="F322" s="59"/>
      <c r="G322" s="59"/>
    </row>
    <row r="323" spans="4:7" ht="12.75">
      <c r="D323" s="59"/>
      <c r="E323" s="59"/>
      <c r="F323" s="59"/>
      <c r="G323" s="59"/>
    </row>
    <row r="324" spans="4:7" ht="12.75">
      <c r="D324" s="59"/>
      <c r="E324" s="59"/>
      <c r="F324" s="59"/>
      <c r="G324" s="59"/>
    </row>
    <row r="325" spans="4:7" ht="12.75">
      <c r="D325" s="59"/>
      <c r="E325" s="59"/>
      <c r="F325" s="59"/>
      <c r="G325" s="59"/>
    </row>
    <row r="326" spans="4:7" ht="12.75">
      <c r="D326" s="59"/>
      <c r="E326" s="59"/>
      <c r="F326" s="59"/>
      <c r="G326" s="59"/>
    </row>
    <row r="327" spans="4:7" ht="12.75">
      <c r="D327" s="59"/>
      <c r="E327" s="59"/>
      <c r="F327" s="59"/>
      <c r="G327" s="59"/>
    </row>
    <row r="328" spans="4:7" ht="12.75">
      <c r="D328" s="59"/>
      <c r="E328" s="59"/>
      <c r="F328" s="59"/>
      <c r="G328" s="59"/>
    </row>
    <row r="329" spans="4:7" ht="12.75">
      <c r="D329" s="59"/>
      <c r="E329" s="59"/>
      <c r="F329" s="59"/>
      <c r="G329" s="59"/>
    </row>
    <row r="330" spans="4:7" ht="12.75">
      <c r="D330" s="59"/>
      <c r="E330" s="59"/>
      <c r="F330" s="59"/>
      <c r="G330" s="59"/>
    </row>
    <row r="331" spans="4:7" ht="12.75">
      <c r="D331" s="59"/>
      <c r="E331" s="59"/>
      <c r="F331" s="59"/>
      <c r="G331" s="59"/>
    </row>
    <row r="332" spans="4:7" ht="12.75">
      <c r="D332" s="59"/>
      <c r="E332" s="59"/>
      <c r="F332" s="59"/>
      <c r="G332" s="59"/>
    </row>
    <row r="333" spans="4:7" ht="12.75">
      <c r="D333" s="59"/>
      <c r="E333" s="59"/>
      <c r="F333" s="59"/>
      <c r="G333" s="59"/>
    </row>
    <row r="334" spans="4:7" ht="12.75">
      <c r="D334" s="59"/>
      <c r="E334" s="59"/>
      <c r="F334" s="59"/>
      <c r="G334" s="59"/>
    </row>
    <row r="335" spans="4:7" ht="12.75">
      <c r="D335" s="59"/>
      <c r="E335" s="59"/>
      <c r="F335" s="59"/>
      <c r="G335" s="59"/>
    </row>
    <row r="336" spans="4:7" ht="12.75">
      <c r="D336" s="59"/>
      <c r="E336" s="59"/>
      <c r="F336" s="59"/>
      <c r="G336" s="59"/>
    </row>
    <row r="337" spans="4:7" ht="12.75">
      <c r="D337" s="59"/>
      <c r="E337" s="59"/>
      <c r="F337" s="59"/>
      <c r="G337" s="59"/>
    </row>
    <row r="338" spans="4:7" ht="12.75">
      <c r="D338" s="59"/>
      <c r="E338" s="59"/>
      <c r="F338" s="59"/>
      <c r="G338" s="59"/>
    </row>
    <row r="339" spans="4:7" ht="12.75">
      <c r="D339" s="59"/>
      <c r="E339" s="59"/>
      <c r="F339" s="59"/>
      <c r="G339" s="59"/>
    </row>
    <row r="340" spans="4:7" ht="12.75">
      <c r="D340" s="59"/>
      <c r="E340" s="59"/>
      <c r="F340" s="59"/>
      <c r="G340" s="59"/>
    </row>
    <row r="341" spans="4:7" ht="12.75">
      <c r="D341" s="59"/>
      <c r="E341" s="59"/>
      <c r="F341" s="59"/>
      <c r="G341" s="59"/>
    </row>
    <row r="342" spans="4:7" ht="12.75">
      <c r="D342" s="59"/>
      <c r="E342" s="59"/>
      <c r="F342" s="59"/>
      <c r="G342" s="59"/>
    </row>
    <row r="343" spans="4:7" ht="12.75">
      <c r="D343" s="59"/>
      <c r="E343" s="59"/>
      <c r="F343" s="59"/>
      <c r="G343" s="59"/>
    </row>
    <row r="344" spans="4:7" ht="12.75">
      <c r="D344" s="59"/>
      <c r="E344" s="59"/>
      <c r="F344" s="59"/>
      <c r="G344" s="59"/>
    </row>
    <row r="345" spans="4:7" ht="12.75">
      <c r="D345" s="59"/>
      <c r="E345" s="59"/>
      <c r="F345" s="59"/>
      <c r="G345" s="59"/>
    </row>
    <row r="346" spans="4:7" ht="12.75">
      <c r="D346" s="59"/>
      <c r="E346" s="59"/>
      <c r="F346" s="59"/>
      <c r="G346" s="59"/>
    </row>
    <row r="347" spans="4:7" ht="12.75">
      <c r="D347" s="59"/>
      <c r="E347" s="59"/>
      <c r="F347" s="59"/>
      <c r="G347" s="59"/>
    </row>
    <row r="348" spans="4:7" ht="12.75">
      <c r="D348" s="59"/>
      <c r="E348" s="59"/>
      <c r="F348" s="59"/>
      <c r="G348" s="59"/>
    </row>
    <row r="349" spans="4:7" ht="12.75">
      <c r="D349" s="59"/>
      <c r="E349" s="59"/>
      <c r="F349" s="59"/>
      <c r="G349" s="59"/>
    </row>
    <row r="350" spans="4:7" ht="12.75">
      <c r="D350" s="59"/>
      <c r="E350" s="59"/>
      <c r="F350" s="59"/>
      <c r="G350" s="59"/>
    </row>
    <row r="351" spans="4:7" ht="12.75">
      <c r="D351" s="59"/>
      <c r="E351" s="59"/>
      <c r="F351" s="59"/>
      <c r="G351" s="59"/>
    </row>
    <row r="352" spans="4:7" ht="12.75">
      <c r="D352" s="59"/>
      <c r="E352" s="59"/>
      <c r="F352" s="59"/>
      <c r="G352" s="59"/>
    </row>
    <row r="353" spans="4:7" ht="12.75">
      <c r="D353" s="59"/>
      <c r="E353" s="59"/>
      <c r="F353" s="59"/>
      <c r="G353" s="59"/>
    </row>
    <row r="354" spans="4:7" ht="12.75">
      <c r="D354" s="59"/>
      <c r="E354" s="59"/>
      <c r="F354" s="59"/>
      <c r="G354" s="59"/>
    </row>
    <row r="355" spans="4:7" ht="12.75">
      <c r="D355" s="59"/>
      <c r="E355" s="59"/>
      <c r="F355" s="59"/>
      <c r="G355" s="59"/>
    </row>
    <row r="356" spans="4:7" ht="12.75">
      <c r="D356" s="59"/>
      <c r="E356" s="59"/>
      <c r="F356" s="59"/>
      <c r="G356" s="59"/>
    </row>
    <row r="357" spans="4:7" ht="12.75">
      <c r="D357" s="59"/>
      <c r="E357" s="59"/>
      <c r="F357" s="59"/>
      <c r="G357" s="59"/>
    </row>
    <row r="358" spans="4:7" ht="12.75">
      <c r="D358" s="59"/>
      <c r="E358" s="59"/>
      <c r="F358" s="59"/>
      <c r="G358" s="59"/>
    </row>
    <row r="359" spans="4:7" ht="12.75">
      <c r="D359" s="59"/>
      <c r="E359" s="59"/>
      <c r="F359" s="59"/>
      <c r="G359" s="59"/>
    </row>
    <row r="360" spans="4:7" ht="12.75">
      <c r="D360" s="59"/>
      <c r="E360" s="59"/>
      <c r="F360" s="59"/>
      <c r="G360" s="59"/>
    </row>
    <row r="361" spans="4:7" ht="12.75">
      <c r="D361" s="59"/>
      <c r="E361" s="59"/>
      <c r="F361" s="59"/>
      <c r="G361" s="59"/>
    </row>
    <row r="362" spans="4:7" ht="12.75">
      <c r="D362" s="59"/>
      <c r="E362" s="59"/>
      <c r="F362" s="59"/>
      <c r="G362" s="59"/>
    </row>
    <row r="363" spans="4:7" ht="12.75">
      <c r="D363" s="59"/>
      <c r="E363" s="59"/>
      <c r="F363" s="59"/>
      <c r="G363" s="59"/>
    </row>
    <row r="364" spans="4:7" ht="12.75">
      <c r="D364" s="59"/>
      <c r="E364" s="59"/>
      <c r="F364" s="59"/>
      <c r="G364" s="59"/>
    </row>
    <row r="365" spans="4:7" ht="12.75">
      <c r="D365" s="59"/>
      <c r="E365" s="59"/>
      <c r="F365" s="59"/>
      <c r="G365" s="59"/>
    </row>
    <row r="366" spans="4:7" ht="12.75">
      <c r="D366" s="59"/>
      <c r="E366" s="59"/>
      <c r="F366" s="59"/>
      <c r="G366" s="59"/>
    </row>
    <row r="367" spans="4:7" ht="12.75">
      <c r="D367" s="59"/>
      <c r="E367" s="59"/>
      <c r="F367" s="59"/>
      <c r="G367" s="59"/>
    </row>
    <row r="368" spans="4:7" ht="12.75">
      <c r="D368" s="59"/>
      <c r="E368" s="59"/>
      <c r="F368" s="59"/>
      <c r="G368" s="59"/>
    </row>
    <row r="369" spans="4:7" ht="12.75">
      <c r="D369" s="59"/>
      <c r="E369" s="59"/>
      <c r="F369" s="59"/>
      <c r="G369" s="59"/>
    </row>
    <row r="370" spans="4:7" ht="12.75">
      <c r="D370" s="59"/>
      <c r="E370" s="59"/>
      <c r="F370" s="59"/>
      <c r="G370" s="59"/>
    </row>
    <row r="371" spans="4:7" ht="12.75">
      <c r="D371" s="59"/>
      <c r="E371" s="59"/>
      <c r="F371" s="59"/>
      <c r="G371" s="59"/>
    </row>
    <row r="372" spans="4:7" ht="12.75">
      <c r="D372" s="59"/>
      <c r="E372" s="59"/>
      <c r="F372" s="59"/>
      <c r="G372" s="59"/>
    </row>
    <row r="373" spans="4:7" ht="12.75">
      <c r="D373" s="59"/>
      <c r="E373" s="59"/>
      <c r="F373" s="59"/>
      <c r="G373" s="59"/>
    </row>
    <row r="374" spans="4:7" ht="12.75">
      <c r="D374" s="59"/>
      <c r="E374" s="59"/>
      <c r="F374" s="59"/>
      <c r="G374" s="59"/>
    </row>
    <row r="375" spans="4:7" ht="12.75">
      <c r="D375" s="59"/>
      <c r="E375" s="59"/>
      <c r="F375" s="59"/>
      <c r="G375" s="59"/>
    </row>
    <row r="376" spans="4:7" ht="12.75">
      <c r="D376" s="59"/>
      <c r="E376" s="59"/>
      <c r="F376" s="59"/>
      <c r="G376" s="59"/>
    </row>
    <row r="377" spans="4:7" ht="12.75">
      <c r="D377" s="59"/>
      <c r="E377" s="59"/>
      <c r="F377" s="59"/>
      <c r="G377" s="59"/>
    </row>
    <row r="378" spans="4:7" ht="12.75">
      <c r="D378" s="59"/>
      <c r="E378" s="59"/>
      <c r="F378" s="59"/>
      <c r="G378" s="59"/>
    </row>
    <row r="379" spans="4:7" ht="12.75">
      <c r="D379" s="59"/>
      <c r="E379" s="59"/>
      <c r="F379" s="59"/>
      <c r="G379" s="59"/>
    </row>
    <row r="380" spans="4:7" ht="12.75">
      <c r="D380" s="59"/>
      <c r="E380" s="59"/>
      <c r="F380" s="59"/>
      <c r="G380" s="59"/>
    </row>
    <row r="381" spans="4:7" ht="12.75">
      <c r="D381" s="59"/>
      <c r="E381" s="59"/>
      <c r="F381" s="59"/>
      <c r="G381" s="59"/>
    </row>
    <row r="382" spans="4:7" ht="12.75">
      <c r="D382" s="59"/>
      <c r="E382" s="59"/>
      <c r="F382" s="59"/>
      <c r="G382" s="59"/>
    </row>
    <row r="383" spans="4:7" ht="12.75">
      <c r="D383" s="59"/>
      <c r="E383" s="59"/>
      <c r="F383" s="59"/>
      <c r="G383" s="59"/>
    </row>
    <row r="384" spans="4:7" ht="12.75">
      <c r="D384" s="59"/>
      <c r="E384" s="59"/>
      <c r="F384" s="59"/>
      <c r="G384" s="59"/>
    </row>
    <row r="385" spans="4:7" ht="12.75">
      <c r="D385" s="59"/>
      <c r="E385" s="59"/>
      <c r="F385" s="59"/>
      <c r="G385" s="59"/>
    </row>
    <row r="386" spans="4:7" ht="12.75">
      <c r="D386" s="59"/>
      <c r="E386" s="59"/>
      <c r="F386" s="59"/>
      <c r="G386" s="59"/>
    </row>
    <row r="387" spans="4:7" ht="12.75">
      <c r="D387" s="59"/>
      <c r="E387" s="59"/>
      <c r="F387" s="59"/>
      <c r="G387" s="59"/>
    </row>
    <row r="388" spans="4:7" ht="12.75">
      <c r="D388" s="59"/>
      <c r="E388" s="59"/>
      <c r="F388" s="59"/>
      <c r="G388" s="59"/>
    </row>
    <row r="389" spans="4:7" ht="12.75">
      <c r="D389" s="59"/>
      <c r="E389" s="59"/>
      <c r="F389" s="59"/>
      <c r="G389" s="59"/>
    </row>
    <row r="390" spans="4:7" ht="12.75">
      <c r="D390" s="59"/>
      <c r="E390" s="59"/>
      <c r="F390" s="59"/>
      <c r="G390" s="59"/>
    </row>
    <row r="391" spans="4:7" ht="12.75">
      <c r="D391" s="59"/>
      <c r="E391" s="59"/>
      <c r="F391" s="59"/>
      <c r="G391" s="59"/>
    </row>
    <row r="392" spans="4:7" ht="12.75">
      <c r="D392" s="59"/>
      <c r="E392" s="59"/>
      <c r="F392" s="59"/>
      <c r="G392" s="59"/>
    </row>
    <row r="393" spans="4:7" ht="12.75">
      <c r="D393" s="59"/>
      <c r="E393" s="59"/>
      <c r="F393" s="59"/>
      <c r="G393" s="59"/>
    </row>
    <row r="394" spans="4:7" ht="12.75">
      <c r="D394" s="59"/>
      <c r="E394" s="59"/>
      <c r="F394" s="59"/>
      <c r="G394" s="59"/>
    </row>
    <row r="395" spans="4:7" ht="12.75">
      <c r="D395" s="59"/>
      <c r="E395" s="59"/>
      <c r="F395" s="59"/>
      <c r="G395" s="59"/>
    </row>
    <row r="396" spans="4:7" ht="12.75">
      <c r="D396" s="59"/>
      <c r="E396" s="59"/>
      <c r="F396" s="59"/>
      <c r="G396" s="59"/>
    </row>
    <row r="397" spans="4:7" ht="12.75">
      <c r="D397" s="59"/>
      <c r="E397" s="59"/>
      <c r="F397" s="59"/>
      <c r="G397" s="59"/>
    </row>
    <row r="398" spans="4:7" ht="12.75">
      <c r="D398" s="59"/>
      <c r="E398" s="59"/>
      <c r="F398" s="59"/>
      <c r="G398" s="59"/>
    </row>
    <row r="399" spans="4:7" ht="12.75">
      <c r="D399" s="59"/>
      <c r="E399" s="59"/>
      <c r="F399" s="59"/>
      <c r="G399" s="59"/>
    </row>
    <row r="400" spans="4:7" ht="12.75">
      <c r="D400" s="59"/>
      <c r="E400" s="59"/>
      <c r="F400" s="59"/>
      <c r="G400" s="59"/>
    </row>
    <row r="401" spans="4:7" ht="12.75">
      <c r="D401" s="59"/>
      <c r="E401" s="59"/>
      <c r="F401" s="59"/>
      <c r="G401" s="59"/>
    </row>
    <row r="402" spans="4:7" ht="12.75">
      <c r="D402" s="59"/>
      <c r="E402" s="59"/>
      <c r="F402" s="59"/>
      <c r="G402" s="59"/>
    </row>
    <row r="403" spans="4:7" ht="12.75">
      <c r="D403" s="59"/>
      <c r="E403" s="59"/>
      <c r="F403" s="59"/>
      <c r="G403" s="59"/>
    </row>
    <row r="404" spans="4:7" ht="12.75">
      <c r="D404" s="59"/>
      <c r="E404" s="59"/>
      <c r="F404" s="59"/>
      <c r="G404" s="59"/>
    </row>
    <row r="405" spans="4:7" ht="12.75">
      <c r="D405" s="59"/>
      <c r="E405" s="59"/>
      <c r="F405" s="59"/>
      <c r="G405" s="59"/>
    </row>
    <row r="406" spans="4:7" ht="12.75">
      <c r="D406" s="59"/>
      <c r="E406" s="59"/>
      <c r="F406" s="59"/>
      <c r="G406" s="59"/>
    </row>
    <row r="407" spans="4:7" ht="12.75">
      <c r="D407" s="59"/>
      <c r="E407" s="59"/>
      <c r="F407" s="59"/>
      <c r="G407" s="59"/>
    </row>
    <row r="408" spans="4:7" ht="12.75">
      <c r="D408" s="59"/>
      <c r="E408" s="59"/>
      <c r="F408" s="59"/>
      <c r="G408" s="59"/>
    </row>
    <row r="409" spans="4:7" ht="12.75">
      <c r="D409" s="59"/>
      <c r="E409" s="59"/>
      <c r="F409" s="59"/>
      <c r="G409" s="59"/>
    </row>
    <row r="410" spans="4:7" ht="12.75">
      <c r="D410" s="59"/>
      <c r="E410" s="59"/>
      <c r="F410" s="59"/>
      <c r="G410" s="59"/>
    </row>
    <row r="411" spans="4:7" ht="12.75">
      <c r="D411" s="59"/>
      <c r="E411" s="59"/>
      <c r="F411" s="59"/>
      <c r="G411" s="59"/>
    </row>
    <row r="412" spans="4:7" ht="12.75">
      <c r="D412" s="59"/>
      <c r="E412" s="59"/>
      <c r="F412" s="59"/>
      <c r="G412" s="59"/>
    </row>
    <row r="413" spans="4:7" ht="12.75">
      <c r="D413" s="59"/>
      <c r="E413" s="59"/>
      <c r="F413" s="59"/>
      <c r="G413" s="59"/>
    </row>
    <row r="414" spans="4:7" ht="12.75">
      <c r="D414" s="59"/>
      <c r="E414" s="59"/>
      <c r="F414" s="59"/>
      <c r="G414" s="59"/>
    </row>
    <row r="415" spans="4:7" ht="12.75">
      <c r="D415" s="59"/>
      <c r="E415" s="59"/>
      <c r="F415" s="59"/>
      <c r="G415" s="59"/>
    </row>
    <row r="416" spans="4:7" ht="12.75">
      <c r="D416" s="59"/>
      <c r="E416" s="59"/>
      <c r="F416" s="59"/>
      <c r="G416" s="59"/>
    </row>
    <row r="417" spans="4:7" ht="12.75">
      <c r="D417" s="59"/>
      <c r="E417" s="59"/>
      <c r="F417" s="59"/>
      <c r="G417" s="59"/>
    </row>
    <row r="418" spans="4:7" ht="12.75">
      <c r="D418" s="59"/>
      <c r="E418" s="59"/>
      <c r="F418" s="59"/>
      <c r="G418" s="59"/>
    </row>
    <row r="419" spans="4:7" ht="12.75">
      <c r="D419" s="59"/>
      <c r="E419" s="59"/>
      <c r="F419" s="59"/>
      <c r="G419" s="59"/>
    </row>
    <row r="420" spans="4:7" ht="12.75">
      <c r="D420" s="59"/>
      <c r="E420" s="59"/>
      <c r="F420" s="59"/>
      <c r="G420" s="59"/>
    </row>
    <row r="421" spans="4:7" ht="12.75">
      <c r="D421" s="59"/>
      <c r="E421" s="59"/>
      <c r="F421" s="59"/>
      <c r="G421" s="59"/>
    </row>
    <row r="422" spans="4:7" ht="12.75">
      <c r="D422" s="59"/>
      <c r="E422" s="59"/>
      <c r="F422" s="59"/>
      <c r="G422" s="59"/>
    </row>
    <row r="423" spans="4:7" ht="12.75">
      <c r="D423" s="59"/>
      <c r="E423" s="59"/>
      <c r="F423" s="59"/>
      <c r="G423" s="59"/>
    </row>
    <row r="424" spans="4:7" ht="12.75">
      <c r="D424" s="59"/>
      <c r="E424" s="59"/>
      <c r="F424" s="59"/>
      <c r="G424" s="59"/>
    </row>
    <row r="425" spans="4:7" ht="12.75">
      <c r="D425" s="59"/>
      <c r="E425" s="59"/>
      <c r="F425" s="59"/>
      <c r="G425" s="59"/>
    </row>
    <row r="426" spans="4:7" ht="12.75">
      <c r="D426" s="59"/>
      <c r="E426" s="59"/>
      <c r="F426" s="59"/>
      <c r="G426" s="59"/>
    </row>
    <row r="427" spans="4:7" ht="12.75">
      <c r="D427" s="59"/>
      <c r="E427" s="59"/>
      <c r="F427" s="59"/>
      <c r="G427" s="59"/>
    </row>
    <row r="428" spans="4:7" ht="12.75">
      <c r="D428" s="59"/>
      <c r="E428" s="59"/>
      <c r="F428" s="59"/>
      <c r="G428" s="59"/>
    </row>
    <row r="429" spans="4:7" ht="12.75">
      <c r="D429" s="59"/>
      <c r="E429" s="59"/>
      <c r="F429" s="59"/>
      <c r="G429" s="59"/>
    </row>
    <row r="430" spans="4:7" ht="12.75">
      <c r="D430" s="59"/>
      <c r="E430" s="59"/>
      <c r="F430" s="59"/>
      <c r="G430" s="59"/>
    </row>
    <row r="431" spans="4:7" ht="12.75">
      <c r="D431" s="59"/>
      <c r="E431" s="59"/>
      <c r="F431" s="59"/>
      <c r="G431" s="59"/>
    </row>
    <row r="432" spans="4:7" ht="12.75">
      <c r="D432" s="59"/>
      <c r="E432" s="59"/>
      <c r="F432" s="59"/>
      <c r="G432" s="59"/>
    </row>
    <row r="433" spans="4:7" ht="12.75">
      <c r="D433" s="59"/>
      <c r="E433" s="59"/>
      <c r="F433" s="59"/>
      <c r="G433" s="59"/>
    </row>
    <row r="434" spans="4:7" ht="12.75">
      <c r="D434" s="59"/>
      <c r="E434" s="59"/>
      <c r="F434" s="59"/>
      <c r="G434" s="59"/>
    </row>
    <row r="435" spans="4:7" ht="12.75">
      <c r="D435" s="59"/>
      <c r="E435" s="59"/>
      <c r="F435" s="59"/>
      <c r="G435" s="59"/>
    </row>
    <row r="436" spans="4:7" ht="12.75">
      <c r="D436" s="59"/>
      <c r="E436" s="59"/>
      <c r="F436" s="59"/>
      <c r="G436" s="59"/>
    </row>
    <row r="437" spans="4:7" ht="12.75">
      <c r="D437" s="59"/>
      <c r="E437" s="59"/>
      <c r="F437" s="59"/>
      <c r="G437" s="59"/>
    </row>
    <row r="438" spans="4:7" ht="12.75">
      <c r="D438" s="59"/>
      <c r="E438" s="59"/>
      <c r="F438" s="59"/>
      <c r="G438" s="59"/>
    </row>
    <row r="439" spans="4:7" ht="12.75">
      <c r="D439" s="59"/>
      <c r="E439" s="59"/>
      <c r="F439" s="59"/>
      <c r="G439" s="59"/>
    </row>
    <row r="440" spans="4:7" ht="12.75">
      <c r="D440" s="59"/>
      <c r="E440" s="59"/>
      <c r="F440" s="59"/>
      <c r="G440" s="59"/>
    </row>
    <row r="441" spans="4:7" ht="12.75">
      <c r="D441" s="59"/>
      <c r="E441" s="59"/>
      <c r="F441" s="59"/>
      <c r="G441" s="59"/>
    </row>
    <row r="442" spans="4:7" ht="12.75">
      <c r="D442" s="59"/>
      <c r="E442" s="59"/>
      <c r="F442" s="59"/>
      <c r="G442" s="59"/>
    </row>
    <row r="443" spans="4:7" ht="12.75">
      <c r="D443" s="59"/>
      <c r="E443" s="59"/>
      <c r="F443" s="59"/>
      <c r="G443" s="59"/>
    </row>
    <row r="444" spans="4:7" ht="12.75">
      <c r="D444" s="59"/>
      <c r="E444" s="59"/>
      <c r="F444" s="59"/>
      <c r="G444" s="59"/>
    </row>
    <row r="445" spans="4:7" ht="12.75">
      <c r="D445" s="59"/>
      <c r="E445" s="59"/>
      <c r="F445" s="59"/>
      <c r="G445" s="59"/>
    </row>
    <row r="446" spans="4:7" ht="12.75">
      <c r="D446" s="59"/>
      <c r="E446" s="59"/>
      <c r="F446" s="59"/>
      <c r="G446" s="59"/>
    </row>
    <row r="447" spans="4:7" ht="12.75">
      <c r="D447" s="59"/>
      <c r="E447" s="59"/>
      <c r="F447" s="59"/>
      <c r="G447" s="59"/>
    </row>
    <row r="448" spans="4:7" ht="12.75">
      <c r="D448" s="59"/>
      <c r="E448" s="59"/>
      <c r="F448" s="59"/>
      <c r="G448" s="59"/>
    </row>
    <row r="449" spans="4:7" ht="12.75">
      <c r="D449" s="59"/>
      <c r="E449" s="59"/>
      <c r="F449" s="59"/>
      <c r="G449" s="59"/>
    </row>
    <row r="450" spans="4:7" ht="12.75">
      <c r="D450" s="59"/>
      <c r="E450" s="59"/>
      <c r="F450" s="59"/>
      <c r="G450" s="59"/>
    </row>
    <row r="451" spans="4:7" ht="12.75">
      <c r="D451" s="59"/>
      <c r="E451" s="59"/>
      <c r="F451" s="59"/>
      <c r="G451" s="59"/>
    </row>
    <row r="452" spans="4:7" ht="12.75">
      <c r="D452" s="59"/>
      <c r="E452" s="59"/>
      <c r="F452" s="59"/>
      <c r="G452" s="59"/>
    </row>
    <row r="453" spans="4:7" ht="12.75">
      <c r="D453" s="59"/>
      <c r="E453" s="59"/>
      <c r="F453" s="59"/>
      <c r="G453" s="59"/>
    </row>
    <row r="454" spans="4:7" ht="12.75">
      <c r="D454" s="59"/>
      <c r="E454" s="59"/>
      <c r="F454" s="59"/>
      <c r="G454" s="59"/>
    </row>
    <row r="455" spans="4:7" ht="12.75">
      <c r="D455" s="59"/>
      <c r="E455" s="59"/>
      <c r="F455" s="59"/>
      <c r="G455" s="59"/>
    </row>
    <row r="456" spans="4:7" ht="12.75">
      <c r="D456" s="59"/>
      <c r="E456" s="59"/>
      <c r="F456" s="59"/>
      <c r="G456" s="59"/>
    </row>
    <row r="457" spans="4:7" ht="12.75">
      <c r="D457" s="59"/>
      <c r="E457" s="59"/>
      <c r="F457" s="59"/>
      <c r="G457" s="59"/>
    </row>
    <row r="458" spans="4:7" ht="12.75">
      <c r="D458" s="59"/>
      <c r="E458" s="59"/>
      <c r="F458" s="59"/>
      <c r="G458" s="59"/>
    </row>
    <row r="459" spans="4:7" ht="12.75">
      <c r="D459" s="59"/>
      <c r="E459" s="59"/>
      <c r="F459" s="59"/>
      <c r="G459" s="59"/>
    </row>
    <row r="460" spans="4:7" ht="12.75">
      <c r="D460" s="59"/>
      <c r="E460" s="59"/>
      <c r="F460" s="59"/>
      <c r="G460" s="59"/>
    </row>
    <row r="461" spans="4:7" ht="12.75">
      <c r="D461" s="59"/>
      <c r="E461" s="59"/>
      <c r="F461" s="59"/>
      <c r="G461" s="59"/>
    </row>
    <row r="462" spans="4:7" ht="12.75">
      <c r="D462" s="59"/>
      <c r="E462" s="59"/>
      <c r="F462" s="59"/>
      <c r="G462" s="59"/>
    </row>
    <row r="463" spans="4:7" ht="12.75">
      <c r="D463" s="59"/>
      <c r="E463" s="59"/>
      <c r="F463" s="59"/>
      <c r="G463" s="59"/>
    </row>
    <row r="464" spans="4:7" ht="12.75">
      <c r="D464" s="59"/>
      <c r="E464" s="59"/>
      <c r="F464" s="59"/>
      <c r="G464" s="59"/>
    </row>
    <row r="465" spans="4:7" ht="12.75">
      <c r="D465" s="59"/>
      <c r="E465" s="59"/>
      <c r="F465" s="59"/>
      <c r="G465" s="59"/>
    </row>
    <row r="466" spans="4:7" ht="12.75">
      <c r="D466" s="59"/>
      <c r="E466" s="59"/>
      <c r="F466" s="59"/>
      <c r="G466" s="59"/>
    </row>
    <row r="467" spans="4:7" ht="12.75">
      <c r="D467" s="59"/>
      <c r="E467" s="59"/>
      <c r="F467" s="59"/>
      <c r="G467" s="59"/>
    </row>
    <row r="468" spans="4:7" ht="12.75">
      <c r="D468" s="59"/>
      <c r="E468" s="59"/>
      <c r="F468" s="59"/>
      <c r="G468" s="59"/>
    </row>
    <row r="469" spans="4:7" ht="12.75">
      <c r="D469" s="59"/>
      <c r="E469" s="59"/>
      <c r="F469" s="59"/>
      <c r="G469" s="59"/>
    </row>
    <row r="470" spans="4:7" ht="12.75">
      <c r="D470" s="59"/>
      <c r="E470" s="59"/>
      <c r="F470" s="59"/>
      <c r="G470" s="59"/>
    </row>
    <row r="471" spans="4:7" ht="12.75">
      <c r="D471" s="59"/>
      <c r="E471" s="59"/>
      <c r="F471" s="59"/>
      <c r="G471" s="59"/>
    </row>
    <row r="472" spans="4:7" ht="12.75">
      <c r="D472" s="59"/>
      <c r="E472" s="59"/>
      <c r="F472" s="59"/>
      <c r="G472" s="59"/>
    </row>
    <row r="473" spans="4:7" ht="12.75">
      <c r="D473" s="59"/>
      <c r="E473" s="59"/>
      <c r="F473" s="59"/>
      <c r="G473" s="59"/>
    </row>
    <row r="474" spans="4:7" ht="12.75">
      <c r="D474" s="59"/>
      <c r="E474" s="59"/>
      <c r="F474" s="59"/>
      <c r="G474" s="59"/>
    </row>
    <row r="475" spans="4:7" ht="12.75">
      <c r="D475" s="59"/>
      <c r="E475" s="59"/>
      <c r="F475" s="59"/>
      <c r="G475" s="59"/>
    </row>
    <row r="476" spans="4:7" ht="12.75">
      <c r="D476" s="59"/>
      <c r="E476" s="59"/>
      <c r="F476" s="59"/>
      <c r="G476" s="59"/>
    </row>
    <row r="477" spans="4:7" ht="12.75">
      <c r="D477" s="59"/>
      <c r="E477" s="59"/>
      <c r="F477" s="59"/>
      <c r="G477" s="59"/>
    </row>
    <row r="478" spans="4:7" ht="12.75">
      <c r="D478" s="59"/>
      <c r="E478" s="59"/>
      <c r="F478" s="59"/>
      <c r="G478" s="59"/>
    </row>
    <row r="479" spans="4:7" ht="12.75">
      <c r="D479" s="59"/>
      <c r="E479" s="59"/>
      <c r="F479" s="59"/>
      <c r="G479" s="59"/>
    </row>
    <row r="480" spans="4:7" ht="12.75">
      <c r="D480" s="59"/>
      <c r="E480" s="59"/>
      <c r="F480" s="59"/>
      <c r="G480" s="59"/>
    </row>
    <row r="481" spans="4:7" ht="12.75">
      <c r="D481" s="59"/>
      <c r="E481" s="59"/>
      <c r="F481" s="59"/>
      <c r="G481" s="59"/>
    </row>
    <row r="482" spans="4:7" ht="12.75">
      <c r="D482" s="59"/>
      <c r="E482" s="59"/>
      <c r="F482" s="59"/>
      <c r="G482" s="59"/>
    </row>
    <row r="483" spans="4:7" ht="12.75">
      <c r="D483" s="59"/>
      <c r="E483" s="59"/>
      <c r="F483" s="59"/>
      <c r="G483" s="59"/>
    </row>
    <row r="484" spans="4:7" ht="12.75">
      <c r="D484" s="59"/>
      <c r="E484" s="59"/>
      <c r="F484" s="59"/>
      <c r="G484" s="59"/>
    </row>
    <row r="485" spans="4:7" ht="12.75">
      <c r="D485" s="59"/>
      <c r="E485" s="59"/>
      <c r="F485" s="59"/>
      <c r="G485" s="59"/>
    </row>
    <row r="486" spans="4:7" ht="12.75">
      <c r="D486" s="59"/>
      <c r="E486" s="59"/>
      <c r="F486" s="59"/>
      <c r="G486" s="59"/>
    </row>
    <row r="487" spans="4:7" ht="12.75">
      <c r="D487" s="59"/>
      <c r="E487" s="59"/>
      <c r="F487" s="59"/>
      <c r="G487" s="59"/>
    </row>
    <row r="488" spans="4:7" ht="12.75">
      <c r="D488" s="59"/>
      <c r="E488" s="59"/>
      <c r="F488" s="59"/>
      <c r="G488" s="59"/>
    </row>
    <row r="489" spans="4:7" ht="12.75">
      <c r="D489" s="59"/>
      <c r="E489" s="59"/>
      <c r="F489" s="59"/>
      <c r="G489" s="59"/>
    </row>
    <row r="490" spans="4:7" ht="12.75">
      <c r="D490" s="59"/>
      <c r="E490" s="59"/>
      <c r="F490" s="59"/>
      <c r="G490" s="59"/>
    </row>
    <row r="491" spans="4:7" ht="12.75">
      <c r="D491" s="59"/>
      <c r="E491" s="59"/>
      <c r="F491" s="59"/>
      <c r="G491" s="59"/>
    </row>
    <row r="492" spans="4:7" ht="12.75">
      <c r="D492" s="59"/>
      <c r="E492" s="59"/>
      <c r="F492" s="59"/>
      <c r="G492" s="59"/>
    </row>
    <row r="493" spans="4:7" ht="12.75">
      <c r="D493" s="59"/>
      <c r="E493" s="59"/>
      <c r="F493" s="59"/>
      <c r="G493" s="59"/>
    </row>
    <row r="494" spans="4:7" ht="12.75">
      <c r="D494" s="59"/>
      <c r="E494" s="59"/>
      <c r="F494" s="59"/>
      <c r="G494" s="59"/>
    </row>
    <row r="495" spans="4:7" ht="12.75">
      <c r="D495" s="59"/>
      <c r="E495" s="59"/>
      <c r="F495" s="59"/>
      <c r="G495" s="59"/>
    </row>
    <row r="496" spans="4:7" ht="12.75">
      <c r="D496" s="59"/>
      <c r="E496" s="59"/>
      <c r="F496" s="59"/>
      <c r="G496" s="59"/>
    </row>
    <row r="497" spans="4:7" ht="12.75">
      <c r="D497" s="59"/>
      <c r="E497" s="59"/>
      <c r="F497" s="59"/>
      <c r="G497" s="59"/>
    </row>
    <row r="498" spans="4:7" ht="12.75">
      <c r="D498" s="59"/>
      <c r="E498" s="59"/>
      <c r="F498" s="59"/>
      <c r="G498" s="59"/>
    </row>
    <row r="499" spans="4:7" ht="12.75">
      <c r="D499" s="59"/>
      <c r="E499" s="59"/>
      <c r="F499" s="59"/>
      <c r="G499" s="59"/>
    </row>
    <row r="500" spans="4:7" ht="12.75">
      <c r="D500" s="59"/>
      <c r="E500" s="59"/>
      <c r="F500" s="59"/>
      <c r="G500" s="59"/>
    </row>
    <row r="501" spans="4:7" ht="12.75">
      <c r="D501" s="59"/>
      <c r="E501" s="59"/>
      <c r="F501" s="59"/>
      <c r="G501" s="59"/>
    </row>
    <row r="502" spans="4:7" ht="12.75">
      <c r="D502" s="59"/>
      <c r="E502" s="59"/>
      <c r="F502" s="59"/>
      <c r="G502" s="59"/>
    </row>
    <row r="503" spans="4:7" ht="12.75">
      <c r="D503" s="59"/>
      <c r="E503" s="59"/>
      <c r="F503" s="59"/>
      <c r="G503" s="59"/>
    </row>
    <row r="504" spans="4:7" ht="12.75">
      <c r="D504" s="59"/>
      <c r="E504" s="59"/>
      <c r="F504" s="59"/>
      <c r="G504" s="59"/>
    </row>
    <row r="505" spans="4:7" ht="12.75">
      <c r="D505" s="59"/>
      <c r="E505" s="59"/>
      <c r="F505" s="59"/>
      <c r="G505" s="59"/>
    </row>
    <row r="506" spans="4:7" ht="12.75">
      <c r="D506" s="59"/>
      <c r="E506" s="59"/>
      <c r="F506" s="59"/>
      <c r="G506" s="59"/>
    </row>
    <row r="507" spans="4:7" ht="12.75">
      <c r="D507" s="59"/>
      <c r="E507" s="59"/>
      <c r="F507" s="59"/>
      <c r="G507" s="59"/>
    </row>
    <row r="508" spans="4:7" ht="12.75">
      <c r="D508" s="59"/>
      <c r="E508" s="59"/>
      <c r="F508" s="59"/>
      <c r="G508" s="59"/>
    </row>
    <row r="509" spans="4:7" ht="12.75">
      <c r="D509" s="59"/>
      <c r="E509" s="59"/>
      <c r="F509" s="59"/>
      <c r="G509" s="59"/>
    </row>
    <row r="510" spans="4:7" ht="12.75">
      <c r="D510" s="59"/>
      <c r="E510" s="59"/>
      <c r="F510" s="59"/>
      <c r="G510" s="59"/>
    </row>
    <row r="511" spans="4:7" ht="12.75">
      <c r="D511" s="59"/>
      <c r="E511" s="59"/>
      <c r="F511" s="59"/>
      <c r="G511" s="59"/>
    </row>
    <row r="512" spans="4:7" ht="12.75">
      <c r="D512" s="59"/>
      <c r="E512" s="59"/>
      <c r="F512" s="59"/>
      <c r="G512" s="59"/>
    </row>
    <row r="513" spans="4:7" ht="12.75">
      <c r="D513" s="59"/>
      <c r="E513" s="59"/>
      <c r="F513" s="59"/>
      <c r="G513" s="59"/>
    </row>
    <row r="514" spans="4:7" ht="12.75">
      <c r="D514" s="59"/>
      <c r="E514" s="59"/>
      <c r="F514" s="59"/>
      <c r="G514" s="59"/>
    </row>
    <row r="515" spans="4:7" ht="12.75">
      <c r="D515" s="59"/>
      <c r="E515" s="59"/>
      <c r="F515" s="59"/>
      <c r="G515" s="59"/>
    </row>
    <row r="516" spans="4:7" ht="12.75">
      <c r="D516" s="59"/>
      <c r="E516" s="59"/>
      <c r="F516" s="59"/>
      <c r="G516" s="59"/>
    </row>
    <row r="517" spans="4:7" ht="12.75">
      <c r="D517" s="59"/>
      <c r="E517" s="59"/>
      <c r="F517" s="59"/>
      <c r="G517" s="59"/>
    </row>
    <row r="518" spans="4:7" ht="12.75">
      <c r="D518" s="59"/>
      <c r="E518" s="59"/>
      <c r="F518" s="59"/>
      <c r="G518" s="59"/>
    </row>
    <row r="519" spans="4:7" ht="12.75">
      <c r="D519" s="59"/>
      <c r="E519" s="59"/>
      <c r="F519" s="59"/>
      <c r="G519" s="59"/>
    </row>
    <row r="520" spans="4:7" ht="12.75">
      <c r="D520" s="59"/>
      <c r="E520" s="59"/>
      <c r="F520" s="59"/>
      <c r="G520" s="59"/>
    </row>
    <row r="521" spans="4:7" ht="12.75">
      <c r="D521" s="59"/>
      <c r="E521" s="59"/>
      <c r="F521" s="59"/>
      <c r="G521" s="59"/>
    </row>
    <row r="522" spans="4:7" ht="12.75">
      <c r="D522" s="59"/>
      <c r="E522" s="59"/>
      <c r="F522" s="59"/>
      <c r="G522" s="59"/>
    </row>
    <row r="523" spans="4:7" ht="12.75">
      <c r="D523" s="59"/>
      <c r="E523" s="59"/>
      <c r="F523" s="59"/>
      <c r="G523" s="59"/>
    </row>
    <row r="524" spans="4:7" ht="12.75">
      <c r="D524" s="59"/>
      <c r="E524" s="59"/>
      <c r="F524" s="59"/>
      <c r="G524" s="59"/>
    </row>
    <row r="525" spans="4:7" ht="12.75">
      <c r="D525" s="59"/>
      <c r="E525" s="59"/>
      <c r="F525" s="59"/>
      <c r="G525" s="59"/>
    </row>
    <row r="526" spans="4:7" ht="12.75">
      <c r="D526" s="59"/>
      <c r="E526" s="59"/>
      <c r="F526" s="59"/>
      <c r="G526" s="59"/>
    </row>
    <row r="527" spans="4:7" ht="12.75">
      <c r="D527" s="59"/>
      <c r="E527" s="59"/>
      <c r="F527" s="59"/>
      <c r="G527" s="59"/>
    </row>
    <row r="528" spans="4:7" ht="12.75">
      <c r="D528" s="59"/>
      <c r="E528" s="59"/>
      <c r="F528" s="59"/>
      <c r="G528" s="59"/>
    </row>
    <row r="529" spans="4:7" ht="12.75">
      <c r="D529" s="59"/>
      <c r="E529" s="59"/>
      <c r="F529" s="59"/>
      <c r="G529" s="59"/>
    </row>
    <row r="530" spans="4:7" ht="12.75">
      <c r="D530" s="59"/>
      <c r="E530" s="59"/>
      <c r="F530" s="59"/>
      <c r="G530" s="59"/>
    </row>
    <row r="531" spans="4:7" ht="12.75">
      <c r="D531" s="59"/>
      <c r="E531" s="59"/>
      <c r="F531" s="59"/>
      <c r="G531" s="59"/>
    </row>
    <row r="532" spans="4:7" ht="12.75">
      <c r="D532" s="59"/>
      <c r="E532" s="59"/>
      <c r="F532" s="59"/>
      <c r="G532" s="59"/>
    </row>
    <row r="533" spans="4:7" ht="12.75">
      <c r="D533" s="59"/>
      <c r="E533" s="59"/>
      <c r="F533" s="59"/>
      <c r="G533" s="59"/>
    </row>
    <row r="534" spans="4:7" ht="12.75">
      <c r="D534" s="59"/>
      <c r="E534" s="59"/>
      <c r="F534" s="59"/>
      <c r="G534" s="59"/>
    </row>
    <row r="535" spans="4:7" ht="12.75">
      <c r="D535" s="59"/>
      <c r="E535" s="59"/>
      <c r="F535" s="59"/>
      <c r="G535" s="59"/>
    </row>
    <row r="536" spans="4:7" ht="12.75">
      <c r="D536" s="59"/>
      <c r="E536" s="59"/>
      <c r="F536" s="59"/>
      <c r="G536" s="59"/>
    </row>
    <row r="537" spans="4:7" ht="12.75">
      <c r="D537" s="59"/>
      <c r="E537" s="59"/>
      <c r="F537" s="59"/>
      <c r="G537" s="59"/>
    </row>
    <row r="538" spans="4:7" ht="12.75">
      <c r="D538" s="59"/>
      <c r="E538" s="59"/>
      <c r="F538" s="59"/>
      <c r="G538" s="59"/>
    </row>
    <row r="539" spans="4:7" ht="12.75">
      <c r="D539" s="59"/>
      <c r="E539" s="59"/>
      <c r="F539" s="59"/>
      <c r="G539" s="59"/>
    </row>
    <row r="540" spans="4:7" ht="12.75">
      <c r="D540" s="59"/>
      <c r="E540" s="59"/>
      <c r="F540" s="59"/>
      <c r="G540" s="59"/>
    </row>
    <row r="541" spans="4:7" ht="12.75">
      <c r="D541" s="59"/>
      <c r="E541" s="59"/>
      <c r="F541" s="59"/>
      <c r="G541" s="59"/>
    </row>
    <row r="542" spans="4:7" ht="12.75">
      <c r="D542" s="59"/>
      <c r="E542" s="59"/>
      <c r="F542" s="59"/>
      <c r="G542" s="59"/>
    </row>
    <row r="543" spans="4:7" ht="12.75">
      <c r="D543" s="59"/>
      <c r="E543" s="59"/>
      <c r="F543" s="59"/>
      <c r="G543" s="59"/>
    </row>
    <row r="544" spans="4:7" ht="12.75">
      <c r="D544" s="59"/>
      <c r="E544" s="59"/>
      <c r="F544" s="59"/>
      <c r="G544" s="59"/>
    </row>
    <row r="545" spans="4:7" ht="12.75">
      <c r="D545" s="59"/>
      <c r="E545" s="59"/>
      <c r="F545" s="59"/>
      <c r="G545" s="59"/>
    </row>
    <row r="546" spans="4:7" ht="12.75">
      <c r="D546" s="59"/>
      <c r="E546" s="59"/>
      <c r="F546" s="59"/>
      <c r="G546" s="59"/>
    </row>
    <row r="547" spans="4:7" ht="12.75">
      <c r="D547" s="59"/>
      <c r="E547" s="59"/>
      <c r="F547" s="59"/>
      <c r="G547" s="59"/>
    </row>
    <row r="548" spans="4:7" ht="12.75">
      <c r="D548" s="59"/>
      <c r="E548" s="59"/>
      <c r="F548" s="59"/>
      <c r="G548" s="59"/>
    </row>
    <row r="549" spans="4:7" ht="12.75">
      <c r="D549" s="59"/>
      <c r="E549" s="59"/>
      <c r="F549" s="59"/>
      <c r="G549" s="59"/>
    </row>
    <row r="550" spans="4:7" ht="12.75">
      <c r="D550" s="59"/>
      <c r="E550" s="59"/>
      <c r="F550" s="59"/>
      <c r="G550" s="59"/>
    </row>
    <row r="551" spans="4:7" ht="12.75">
      <c r="D551" s="59"/>
      <c r="E551" s="59"/>
      <c r="F551" s="59"/>
      <c r="G551" s="59"/>
    </row>
    <row r="552" spans="4:7" ht="12.75">
      <c r="D552" s="59"/>
      <c r="E552" s="59"/>
      <c r="F552" s="59"/>
      <c r="G552" s="59"/>
    </row>
    <row r="553" spans="4:7" ht="12.75">
      <c r="D553" s="59"/>
      <c r="E553" s="59"/>
      <c r="F553" s="59"/>
      <c r="G553" s="59"/>
    </row>
    <row r="554" spans="4:7" ht="12.75">
      <c r="D554" s="59"/>
      <c r="E554" s="59"/>
      <c r="F554" s="59"/>
      <c r="G554" s="59"/>
    </row>
    <row r="555" spans="4:7" ht="12.75">
      <c r="D555" s="59"/>
      <c r="E555" s="59"/>
      <c r="F555" s="59"/>
      <c r="G555" s="59"/>
    </row>
    <row r="556" spans="4:7" ht="12.75">
      <c r="D556" s="59"/>
      <c r="E556" s="59"/>
      <c r="F556" s="59"/>
      <c r="G556" s="59"/>
    </row>
    <row r="557" spans="4:7" ht="12.75">
      <c r="D557" s="59"/>
      <c r="E557" s="59"/>
      <c r="F557" s="59"/>
      <c r="G557" s="59"/>
    </row>
    <row r="558" spans="4:7" ht="12.75">
      <c r="D558" s="59"/>
      <c r="E558" s="59"/>
      <c r="F558" s="59"/>
      <c r="G558" s="59"/>
    </row>
    <row r="559" spans="4:7" ht="12.75">
      <c r="D559" s="59"/>
      <c r="E559" s="59"/>
      <c r="F559" s="59"/>
      <c r="G559" s="59"/>
    </row>
    <row r="560" spans="4:7" ht="12.75">
      <c r="D560" s="59"/>
      <c r="E560" s="59"/>
      <c r="F560" s="59"/>
      <c r="G560" s="59"/>
    </row>
    <row r="561" spans="4:7" ht="12.75">
      <c r="D561" s="59"/>
      <c r="E561" s="59"/>
      <c r="F561" s="59"/>
      <c r="G561" s="59"/>
    </row>
    <row r="562" spans="4:7" ht="12.75">
      <c r="D562" s="59"/>
      <c r="E562" s="59"/>
      <c r="F562" s="59"/>
      <c r="G562" s="59"/>
    </row>
    <row r="563" spans="4:7" ht="12.75">
      <c r="D563" s="59"/>
      <c r="E563" s="59"/>
      <c r="F563" s="59"/>
      <c r="G563" s="59"/>
    </row>
    <row r="564" spans="4:7" ht="12.75">
      <c r="D564" s="59"/>
      <c r="E564" s="59"/>
      <c r="F564" s="59"/>
      <c r="G564" s="59"/>
    </row>
    <row r="565" spans="4:7" ht="12.75">
      <c r="D565" s="59"/>
      <c r="E565" s="59"/>
      <c r="F565" s="59"/>
      <c r="G565" s="59"/>
    </row>
    <row r="566" spans="4:7" ht="12.75">
      <c r="D566" s="59"/>
      <c r="E566" s="59"/>
      <c r="F566" s="59"/>
      <c r="G566" s="59"/>
    </row>
    <row r="567" spans="4:7" ht="12.75">
      <c r="D567" s="59"/>
      <c r="E567" s="59"/>
      <c r="F567" s="59"/>
      <c r="G567" s="59"/>
    </row>
    <row r="568" spans="4:7" ht="12.75">
      <c r="D568" s="59"/>
      <c r="E568" s="59"/>
      <c r="F568" s="59"/>
      <c r="G568" s="59"/>
    </row>
    <row r="569" spans="4:7" ht="12.75">
      <c r="D569" s="59"/>
      <c r="E569" s="59"/>
      <c r="F569" s="59"/>
      <c r="G569" s="59"/>
    </row>
    <row r="570" spans="4:7" ht="12.75">
      <c r="D570" s="59"/>
      <c r="E570" s="59"/>
      <c r="F570" s="59"/>
      <c r="G570" s="59"/>
    </row>
    <row r="571" spans="4:7" ht="12.75">
      <c r="D571" s="59"/>
      <c r="E571" s="59"/>
      <c r="F571" s="59"/>
      <c r="G571" s="59"/>
    </row>
    <row r="572" spans="4:7" ht="12.75">
      <c r="D572" s="59"/>
      <c r="E572" s="59"/>
      <c r="F572" s="59"/>
      <c r="G572" s="59"/>
    </row>
    <row r="573" spans="4:7" ht="12.75">
      <c r="D573" s="59"/>
      <c r="E573" s="59"/>
      <c r="F573" s="59"/>
      <c r="G573" s="59"/>
    </row>
    <row r="574" spans="4:7" ht="12.75">
      <c r="D574" s="59"/>
      <c r="E574" s="59"/>
      <c r="F574" s="59"/>
      <c r="G574" s="59"/>
    </row>
    <row r="575" spans="4:7" ht="12.75">
      <c r="D575" s="59"/>
      <c r="E575" s="59"/>
      <c r="F575" s="59"/>
      <c r="G575" s="59"/>
    </row>
    <row r="576" spans="4:7" ht="12.75">
      <c r="D576" s="59"/>
      <c r="E576" s="59"/>
      <c r="F576" s="59"/>
      <c r="G576" s="59"/>
    </row>
    <row r="577" spans="4:7" ht="12.75">
      <c r="D577" s="59"/>
      <c r="E577" s="59"/>
      <c r="F577" s="59"/>
      <c r="G577" s="59"/>
    </row>
    <row r="578" spans="4:7" ht="12.75">
      <c r="D578" s="59"/>
      <c r="E578" s="59"/>
      <c r="F578" s="59"/>
      <c r="G578" s="59"/>
    </row>
    <row r="579" spans="4:7" ht="12.75">
      <c r="D579" s="59"/>
      <c r="E579" s="59"/>
      <c r="F579" s="59"/>
      <c r="G579" s="59"/>
    </row>
    <row r="580" spans="4:7" ht="12.75">
      <c r="D580" s="59"/>
      <c r="E580" s="59"/>
      <c r="F580" s="59"/>
      <c r="G580" s="59"/>
    </row>
    <row r="581" spans="4:7" ht="12.75">
      <c r="D581" s="59"/>
      <c r="E581" s="59"/>
      <c r="F581" s="59"/>
      <c r="G581" s="59"/>
    </row>
    <row r="582" spans="4:7" ht="12.75">
      <c r="D582" s="59"/>
      <c r="E582" s="59"/>
      <c r="F582" s="59"/>
      <c r="G582" s="59"/>
    </row>
    <row r="583" spans="4:7" ht="12.75">
      <c r="D583" s="59"/>
      <c r="E583" s="59"/>
      <c r="F583" s="59"/>
      <c r="G583" s="59"/>
    </row>
    <row r="584" spans="4:7" ht="12.75">
      <c r="D584" s="59"/>
      <c r="E584" s="59"/>
      <c r="F584" s="59"/>
      <c r="G584" s="59"/>
    </row>
    <row r="585" spans="4:7" ht="12.75">
      <c r="D585" s="59"/>
      <c r="E585" s="59"/>
      <c r="F585" s="59"/>
      <c r="G585" s="59"/>
    </row>
    <row r="586" spans="4:7" ht="12.75">
      <c r="D586" s="59"/>
      <c r="E586" s="59"/>
      <c r="F586" s="59"/>
      <c r="G586" s="59"/>
    </row>
    <row r="587" spans="4:7" ht="12.75">
      <c r="D587" s="59"/>
      <c r="E587" s="59"/>
      <c r="F587" s="59"/>
      <c r="G587" s="59"/>
    </row>
    <row r="588" spans="4:7" ht="12.75">
      <c r="D588" s="59"/>
      <c r="E588" s="59"/>
      <c r="F588" s="59"/>
      <c r="G588" s="59"/>
    </row>
    <row r="589" spans="4:7" ht="12.75">
      <c r="D589" s="59"/>
      <c r="E589" s="59"/>
      <c r="F589" s="59"/>
      <c r="G589" s="59"/>
    </row>
    <row r="590" spans="4:7" ht="12.75">
      <c r="D590" s="59"/>
      <c r="E590" s="59"/>
      <c r="F590" s="59"/>
      <c r="G590" s="59"/>
    </row>
    <row r="591" spans="4:7" ht="12.75">
      <c r="D591" s="59"/>
      <c r="E591" s="59"/>
      <c r="F591" s="59"/>
      <c r="G591" s="59"/>
    </row>
    <row r="592" spans="4:7" ht="12.75">
      <c r="D592" s="59"/>
      <c r="E592" s="59"/>
      <c r="F592" s="59"/>
      <c r="G592" s="59"/>
    </row>
    <row r="593" spans="4:7" ht="12.75">
      <c r="D593" s="59"/>
      <c r="E593" s="59"/>
      <c r="F593" s="59"/>
      <c r="G593" s="59"/>
    </row>
    <row r="594" spans="4:7" ht="12.75">
      <c r="D594" s="59"/>
      <c r="E594" s="59"/>
      <c r="F594" s="59"/>
      <c r="G594" s="59"/>
    </row>
    <row r="595" spans="4:7" ht="12.75">
      <c r="D595" s="59"/>
      <c r="E595" s="59"/>
      <c r="F595" s="59"/>
      <c r="G595" s="59"/>
    </row>
    <row r="596" spans="4:7" ht="12.75">
      <c r="D596" s="59"/>
      <c r="E596" s="59"/>
      <c r="F596" s="59"/>
      <c r="G596" s="59"/>
    </row>
    <row r="597" spans="4:7" ht="12.75">
      <c r="D597" s="59"/>
      <c r="E597" s="59"/>
      <c r="F597" s="59"/>
      <c r="G597" s="59"/>
    </row>
    <row r="598" spans="4:7" ht="12.75">
      <c r="D598" s="59"/>
      <c r="E598" s="59"/>
      <c r="F598" s="59"/>
      <c r="G598" s="59"/>
    </row>
    <row r="599" spans="4:7" ht="12.75">
      <c r="D599" s="59"/>
      <c r="E599" s="59"/>
      <c r="F599" s="59"/>
      <c r="G599" s="59"/>
    </row>
    <row r="600" spans="4:7" ht="12.75">
      <c r="D600" s="59"/>
      <c r="E600" s="59"/>
      <c r="F600" s="59"/>
      <c r="G600" s="59"/>
    </row>
    <row r="601" spans="4:7" ht="12.75">
      <c r="D601" s="59"/>
      <c r="E601" s="59"/>
      <c r="F601" s="59"/>
      <c r="G601" s="59"/>
    </row>
    <row r="602" spans="4:7" ht="12.75">
      <c r="D602" s="59"/>
      <c r="E602" s="59"/>
      <c r="F602" s="59"/>
      <c r="G602" s="59"/>
    </row>
    <row r="603" spans="4:7" ht="12.75">
      <c r="D603" s="59"/>
      <c r="E603" s="59"/>
      <c r="F603" s="59"/>
      <c r="G603" s="59"/>
    </row>
    <row r="604" spans="4:7" ht="12.75">
      <c r="D604" s="59"/>
      <c r="E604" s="59"/>
      <c r="F604" s="59"/>
      <c r="G604" s="59"/>
    </row>
    <row r="605" spans="4:7" ht="12.75">
      <c r="D605" s="59"/>
      <c r="E605" s="59"/>
      <c r="F605" s="59"/>
      <c r="G605" s="59"/>
    </row>
    <row r="606" spans="4:7" ht="12.75">
      <c r="D606" s="59"/>
      <c r="E606" s="59"/>
      <c r="F606" s="59"/>
      <c r="G606" s="59"/>
    </row>
    <row r="607" spans="4:7" ht="12.75">
      <c r="D607" s="59"/>
      <c r="E607" s="59"/>
      <c r="F607" s="59"/>
      <c r="G607" s="59"/>
    </row>
    <row r="608" spans="4:7" ht="12.75">
      <c r="D608" s="59"/>
      <c r="E608" s="59"/>
      <c r="F608" s="59"/>
      <c r="G608" s="59"/>
    </row>
    <row r="609" spans="4:7" ht="12.75">
      <c r="D609" s="59"/>
      <c r="E609" s="59"/>
      <c r="F609" s="59"/>
      <c r="G609" s="59"/>
    </row>
    <row r="610" spans="4:7" ht="12.75">
      <c r="D610" s="59"/>
      <c r="E610" s="59"/>
      <c r="F610" s="59"/>
      <c r="G610" s="59"/>
    </row>
    <row r="611" spans="4:7" ht="12.75">
      <c r="D611" s="59"/>
      <c r="E611" s="59"/>
      <c r="F611" s="59"/>
      <c r="G611" s="59"/>
    </row>
    <row r="612" spans="4:7" ht="12.75">
      <c r="D612" s="59"/>
      <c r="E612" s="59"/>
      <c r="F612" s="59"/>
      <c r="G612" s="59"/>
    </row>
    <row r="613" spans="4:7" ht="12.75">
      <c r="D613" s="59"/>
      <c r="E613" s="59"/>
      <c r="F613" s="59"/>
      <c r="G613" s="59"/>
    </row>
    <row r="614" spans="4:7" ht="12.75">
      <c r="D614" s="59"/>
      <c r="E614" s="59"/>
      <c r="F614" s="59"/>
      <c r="G614" s="59"/>
    </row>
    <row r="615" spans="4:7" ht="12.75">
      <c r="D615" s="59"/>
      <c r="E615" s="59"/>
      <c r="F615" s="59"/>
      <c r="G615" s="59"/>
    </row>
    <row r="616" spans="4:7" ht="12.75">
      <c r="D616" s="59"/>
      <c r="E616" s="59"/>
      <c r="F616" s="59"/>
      <c r="G616" s="59"/>
    </row>
    <row r="617" spans="4:7" ht="12.75">
      <c r="D617" s="59"/>
      <c r="E617" s="59"/>
      <c r="F617" s="59"/>
      <c r="G617" s="59"/>
    </row>
    <row r="618" spans="4:7" ht="12.75">
      <c r="D618" s="59"/>
      <c r="E618" s="59"/>
      <c r="F618" s="59"/>
      <c r="G618" s="59"/>
    </row>
    <row r="619" spans="4:7" ht="12.75">
      <c r="D619" s="59"/>
      <c r="E619" s="59"/>
      <c r="F619" s="59"/>
      <c r="G619" s="59"/>
    </row>
    <row r="620" spans="4:7" ht="12.75">
      <c r="D620" s="59"/>
      <c r="E620" s="59"/>
      <c r="F620" s="59"/>
      <c r="G620" s="59"/>
    </row>
    <row r="621" spans="4:7" ht="12.75">
      <c r="D621" s="59"/>
      <c r="E621" s="59"/>
      <c r="F621" s="59"/>
      <c r="G621" s="59"/>
    </row>
    <row r="622" spans="4:7" ht="12.75">
      <c r="D622" s="59"/>
      <c r="E622" s="59"/>
      <c r="F622" s="59"/>
      <c r="G622" s="59"/>
    </row>
    <row r="623" spans="4:7" ht="12.75">
      <c r="D623" s="59"/>
      <c r="E623" s="59"/>
      <c r="F623" s="59"/>
      <c r="G623" s="59"/>
    </row>
    <row r="624" spans="4:7" ht="12.75">
      <c r="D624" s="59"/>
      <c r="E624" s="59"/>
      <c r="F624" s="59"/>
      <c r="G624" s="59"/>
    </row>
    <row r="625" spans="4:7" ht="12.75">
      <c r="D625" s="59"/>
      <c r="E625" s="59"/>
      <c r="F625" s="59"/>
      <c r="G625" s="59"/>
    </row>
    <row r="626" spans="4:7" ht="12.75">
      <c r="D626" s="59"/>
      <c r="E626" s="59"/>
      <c r="F626" s="59"/>
      <c r="G626" s="59"/>
    </row>
    <row r="627" spans="4:7" ht="12.75">
      <c r="D627" s="59"/>
      <c r="E627" s="59"/>
      <c r="F627" s="59"/>
      <c r="G627" s="59"/>
    </row>
    <row r="628" spans="4:7" ht="12.75">
      <c r="D628" s="59"/>
      <c r="E628" s="59"/>
      <c r="F628" s="59"/>
      <c r="G628" s="59"/>
    </row>
    <row r="629" spans="4:7" ht="12.75">
      <c r="D629" s="59"/>
      <c r="E629" s="59"/>
      <c r="F629" s="59"/>
      <c r="G629" s="59"/>
    </row>
    <row r="630" spans="4:7" ht="12.75">
      <c r="D630" s="59"/>
      <c r="E630" s="59"/>
      <c r="F630" s="59"/>
      <c r="G630" s="59"/>
    </row>
    <row r="631" spans="4:7" ht="12.75">
      <c r="D631" s="59"/>
      <c r="E631" s="59"/>
      <c r="F631" s="59"/>
      <c r="G631" s="59"/>
    </row>
    <row r="632" spans="4:7" ht="12.75">
      <c r="D632" s="59"/>
      <c r="E632" s="59"/>
      <c r="F632" s="59"/>
      <c r="G632" s="59"/>
    </row>
    <row r="633" spans="4:7" ht="12.75">
      <c r="D633" s="59"/>
      <c r="E633" s="59"/>
      <c r="F633" s="59"/>
      <c r="G633" s="59"/>
    </row>
    <row r="634" spans="4:7" ht="12.75">
      <c r="D634" s="59"/>
      <c r="E634" s="59"/>
      <c r="F634" s="59"/>
      <c r="G634" s="59"/>
    </row>
    <row r="635" spans="4:7" ht="12.75">
      <c r="D635" s="59"/>
      <c r="E635" s="59"/>
      <c r="F635" s="59"/>
      <c r="G635" s="59"/>
    </row>
    <row r="636" spans="4:7" ht="12.75">
      <c r="D636" s="59"/>
      <c r="E636" s="59"/>
      <c r="F636" s="59"/>
      <c r="G636" s="59"/>
    </row>
    <row r="637" spans="4:7" ht="12.75">
      <c r="D637" s="59"/>
      <c r="E637" s="59"/>
      <c r="F637" s="59"/>
      <c r="G637" s="59"/>
    </row>
    <row r="638" spans="4:7" ht="12.75">
      <c r="D638" s="59"/>
      <c r="E638" s="59"/>
      <c r="F638" s="59"/>
      <c r="G638" s="59"/>
    </row>
    <row r="639" spans="4:7" ht="12.75">
      <c r="D639" s="59"/>
      <c r="E639" s="59"/>
      <c r="F639" s="59"/>
      <c r="G639" s="59"/>
    </row>
    <row r="640" spans="4:7" ht="12.75">
      <c r="D640" s="59"/>
      <c r="E640" s="59"/>
      <c r="F640" s="59"/>
      <c r="G640" s="59"/>
    </row>
    <row r="641" spans="4:7" ht="12.75">
      <c r="D641" s="59"/>
      <c r="E641" s="59"/>
      <c r="F641" s="59"/>
      <c r="G641" s="59"/>
    </row>
    <row r="642" spans="4:7" ht="12.75">
      <c r="D642" s="59"/>
      <c r="E642" s="59"/>
      <c r="F642" s="59"/>
      <c r="G642" s="59"/>
    </row>
    <row r="643" spans="4:7" ht="12.75">
      <c r="D643" s="59"/>
      <c r="E643" s="59"/>
      <c r="F643" s="59"/>
      <c r="G643" s="59"/>
    </row>
    <row r="644" spans="4:7" ht="12.75">
      <c r="D644" s="59"/>
      <c r="E644" s="59"/>
      <c r="F644" s="59"/>
      <c r="G644" s="59"/>
    </row>
    <row r="645" spans="4:7" ht="12.75">
      <c r="D645" s="59"/>
      <c r="E645" s="59"/>
      <c r="F645" s="59"/>
      <c r="G645" s="59"/>
    </row>
    <row r="646" spans="4:7" ht="12.75">
      <c r="D646" s="59"/>
      <c r="E646" s="59"/>
      <c r="F646" s="59"/>
      <c r="G646" s="59"/>
    </row>
    <row r="647" spans="4:7" ht="12.75">
      <c r="D647" s="59"/>
      <c r="E647" s="59"/>
      <c r="F647" s="59"/>
      <c r="G647" s="59"/>
    </row>
    <row r="648" spans="4:7" ht="12.75">
      <c r="D648" s="59"/>
      <c r="E648" s="59"/>
      <c r="F648" s="59"/>
      <c r="G648" s="59"/>
    </row>
    <row r="649" spans="4:7" ht="12.75">
      <c r="D649" s="59"/>
      <c r="E649" s="59"/>
      <c r="F649" s="59"/>
      <c r="G649" s="59"/>
    </row>
    <row r="650" spans="4:7" ht="12.75">
      <c r="D650" s="59"/>
      <c r="E650" s="59"/>
      <c r="F650" s="59"/>
      <c r="G650" s="59"/>
    </row>
    <row r="651" spans="4:7" ht="12.75">
      <c r="D651" s="59"/>
      <c r="E651" s="59"/>
      <c r="F651" s="59"/>
      <c r="G651" s="59"/>
    </row>
    <row r="652" spans="4:7" ht="12.75">
      <c r="D652" s="59"/>
      <c r="E652" s="59"/>
      <c r="F652" s="59"/>
      <c r="G652" s="59"/>
    </row>
    <row r="653" spans="4:7" ht="12.75">
      <c r="D653" s="59"/>
      <c r="E653" s="59"/>
      <c r="F653" s="59"/>
      <c r="G653" s="59"/>
    </row>
    <row r="654" spans="4:7" ht="12.75">
      <c r="D654" s="59"/>
      <c r="E654" s="59"/>
      <c r="F654" s="59"/>
      <c r="G654" s="59"/>
    </row>
    <row r="655" spans="4:7" ht="12.75">
      <c r="D655" s="59"/>
      <c r="E655" s="59"/>
      <c r="F655" s="59"/>
      <c r="G655" s="59"/>
    </row>
    <row r="656" spans="4:7" ht="12.75">
      <c r="D656" s="59"/>
      <c r="E656" s="59"/>
      <c r="F656" s="59"/>
      <c r="G656" s="59"/>
    </row>
    <row r="657" spans="4:7" ht="12.75">
      <c r="D657" s="59"/>
      <c r="E657" s="59"/>
      <c r="F657" s="59"/>
      <c r="G657" s="59"/>
    </row>
    <row r="658" spans="4:7" ht="12.75">
      <c r="D658" s="59"/>
      <c r="E658" s="59"/>
      <c r="F658" s="59"/>
      <c r="G658" s="59"/>
    </row>
    <row r="659" spans="4:7" ht="12.75">
      <c r="D659" s="59"/>
      <c r="E659" s="59"/>
      <c r="F659" s="59"/>
      <c r="G659" s="59"/>
    </row>
    <row r="660" spans="4:7" ht="12.75">
      <c r="D660" s="59"/>
      <c r="E660" s="59"/>
      <c r="F660" s="59"/>
      <c r="G660" s="59"/>
    </row>
    <row r="661" spans="4:7" ht="12.75">
      <c r="D661" s="59"/>
      <c r="E661" s="59"/>
      <c r="F661" s="59"/>
      <c r="G661" s="59"/>
    </row>
    <row r="662" spans="4:7" ht="12.75">
      <c r="D662" s="59"/>
      <c r="E662" s="59"/>
      <c r="F662" s="59"/>
      <c r="G662" s="59"/>
    </row>
    <row r="663" spans="4:7" ht="12.75">
      <c r="D663" s="59"/>
      <c r="E663" s="59"/>
      <c r="F663" s="59"/>
      <c r="G663" s="59"/>
    </row>
    <row r="664" spans="4:7" ht="12.75">
      <c r="D664" s="59"/>
      <c r="E664" s="59"/>
      <c r="F664" s="59"/>
      <c r="G664" s="59"/>
    </row>
    <row r="665" spans="4:7" ht="12.75">
      <c r="D665" s="59"/>
      <c r="E665" s="59"/>
      <c r="F665" s="59"/>
      <c r="G665" s="59"/>
    </row>
    <row r="666" spans="4:7" ht="12.75">
      <c r="D666" s="59"/>
      <c r="E666" s="59"/>
      <c r="F666" s="59"/>
      <c r="G666" s="59"/>
    </row>
    <row r="667" spans="4:7" ht="12.75">
      <c r="D667" s="59"/>
      <c r="E667" s="59"/>
      <c r="F667" s="59"/>
      <c r="G667" s="59"/>
    </row>
    <row r="668" spans="4:7" ht="12.75">
      <c r="D668" s="59"/>
      <c r="E668" s="59"/>
      <c r="F668" s="59"/>
      <c r="G668" s="59"/>
    </row>
    <row r="669" spans="4:7" ht="12.75">
      <c r="D669" s="59"/>
      <c r="E669" s="59"/>
      <c r="F669" s="59"/>
      <c r="G669" s="59"/>
    </row>
    <row r="670" spans="4:7" ht="12.75">
      <c r="D670" s="59"/>
      <c r="E670" s="59"/>
      <c r="F670" s="59"/>
      <c r="G670" s="59"/>
    </row>
    <row r="671" spans="4:7" ht="12.75">
      <c r="D671" s="59"/>
      <c r="E671" s="59"/>
      <c r="F671" s="59"/>
      <c r="G671" s="59"/>
    </row>
    <row r="672" spans="4:7" ht="12.75">
      <c r="D672" s="59"/>
      <c r="E672" s="59"/>
      <c r="F672" s="59"/>
      <c r="G672" s="59"/>
    </row>
    <row r="673" spans="4:7" ht="12.75">
      <c r="D673" s="59"/>
      <c r="E673" s="59"/>
      <c r="F673" s="59"/>
      <c r="G673" s="59"/>
    </row>
    <row r="674" spans="4:7" ht="12.75">
      <c r="D674" s="59"/>
      <c r="E674" s="59"/>
      <c r="F674" s="59"/>
      <c r="G674" s="59"/>
    </row>
    <row r="675" spans="4:7" ht="12.75">
      <c r="D675" s="59"/>
      <c r="E675" s="59"/>
      <c r="F675" s="59"/>
      <c r="G675" s="59"/>
    </row>
    <row r="676" spans="4:7" ht="12.75">
      <c r="D676" s="59"/>
      <c r="E676" s="59"/>
      <c r="F676" s="59"/>
      <c r="G676" s="59"/>
    </row>
    <row r="677" spans="4:7" ht="12.75">
      <c r="D677" s="59"/>
      <c r="E677" s="59"/>
      <c r="F677" s="59"/>
      <c r="G677" s="59"/>
    </row>
    <row r="678" spans="4:7" ht="12.75">
      <c r="D678" s="59"/>
      <c r="E678" s="59"/>
      <c r="F678" s="59"/>
      <c r="G678" s="59"/>
    </row>
    <row r="679" spans="4:7" ht="12.75">
      <c r="D679" s="59"/>
      <c r="E679" s="59"/>
      <c r="F679" s="59"/>
      <c r="G679" s="59"/>
    </row>
    <row r="680" spans="4:7" ht="12.75">
      <c r="D680" s="59"/>
      <c r="E680" s="59"/>
      <c r="F680" s="59"/>
      <c r="G680" s="59"/>
    </row>
    <row r="681" spans="4:7" ht="12.75">
      <c r="D681" s="59"/>
      <c r="E681" s="59"/>
      <c r="F681" s="59"/>
      <c r="G681" s="59"/>
    </row>
    <row r="682" spans="4:7" ht="12.75">
      <c r="D682" s="59"/>
      <c r="E682" s="59"/>
      <c r="F682" s="59"/>
      <c r="G682" s="59"/>
    </row>
    <row r="683" spans="4:7" ht="12.75">
      <c r="D683" s="59"/>
      <c r="E683" s="59"/>
      <c r="F683" s="59"/>
      <c r="G683" s="59"/>
    </row>
    <row r="684" spans="4:7" ht="12.75">
      <c r="D684" s="59"/>
      <c r="E684" s="59"/>
      <c r="F684" s="59"/>
      <c r="G684" s="59"/>
    </row>
    <row r="685" spans="4:7" ht="12.75">
      <c r="D685" s="59"/>
      <c r="E685" s="59"/>
      <c r="F685" s="59"/>
      <c r="G685" s="59"/>
    </row>
    <row r="686" spans="4:7" ht="12.75">
      <c r="D686" s="59"/>
      <c r="E686" s="59"/>
      <c r="F686" s="59"/>
      <c r="G686" s="59"/>
    </row>
    <row r="687" spans="4:7" ht="12.75">
      <c r="D687" s="59"/>
      <c r="E687" s="59"/>
      <c r="F687" s="59"/>
      <c r="G687" s="59"/>
    </row>
    <row r="688" spans="4:7" ht="12.75">
      <c r="D688" s="59"/>
      <c r="E688" s="59"/>
      <c r="F688" s="59"/>
      <c r="G688" s="59"/>
    </row>
    <row r="689" spans="4:7" ht="12.75">
      <c r="D689" s="59"/>
      <c r="E689" s="59"/>
      <c r="F689" s="59"/>
      <c r="G689" s="59"/>
    </row>
    <row r="690" spans="4:7" ht="12.75">
      <c r="D690" s="59"/>
      <c r="E690" s="59"/>
      <c r="F690" s="59"/>
      <c r="G690" s="59"/>
    </row>
    <row r="691" spans="4:7" ht="12.75">
      <c r="D691" s="59"/>
      <c r="E691" s="59"/>
      <c r="F691" s="59"/>
      <c r="G691" s="59"/>
    </row>
    <row r="692" spans="4:7" ht="12.75">
      <c r="D692" s="59"/>
      <c r="E692" s="59"/>
      <c r="F692" s="59"/>
      <c r="G692" s="59"/>
    </row>
    <row r="693" spans="4:7" ht="12.75">
      <c r="D693" s="59"/>
      <c r="E693" s="59"/>
      <c r="F693" s="59"/>
      <c r="G693" s="59"/>
    </row>
    <row r="694" spans="4:7" ht="12.75">
      <c r="D694" s="59"/>
      <c r="E694" s="59"/>
      <c r="F694" s="59"/>
      <c r="G694" s="59"/>
    </row>
    <row r="695" spans="4:7" ht="12.75">
      <c r="D695" s="59"/>
      <c r="E695" s="59"/>
      <c r="F695" s="59"/>
      <c r="G695" s="59"/>
    </row>
    <row r="696" spans="4:7" ht="12.75">
      <c r="D696" s="59"/>
      <c r="E696" s="59"/>
      <c r="F696" s="59"/>
      <c r="G696" s="59"/>
    </row>
    <row r="697" spans="4:7" ht="12.75">
      <c r="D697" s="59"/>
      <c r="E697" s="59"/>
      <c r="F697" s="59"/>
      <c r="G697" s="59"/>
    </row>
    <row r="698" spans="4:7" ht="12.75">
      <c r="D698" s="59"/>
      <c r="E698" s="59"/>
      <c r="F698" s="59"/>
      <c r="G698" s="59"/>
    </row>
    <row r="699" spans="4:7" ht="12.75">
      <c r="D699" s="59"/>
      <c r="E699" s="59"/>
      <c r="F699" s="59"/>
      <c r="G699" s="59"/>
    </row>
    <row r="700" spans="4:7" ht="12.75">
      <c r="D700" s="59"/>
      <c r="E700" s="59"/>
      <c r="F700" s="59"/>
      <c r="G700" s="59"/>
    </row>
    <row r="701" spans="4:7" ht="12.75">
      <c r="D701" s="59"/>
      <c r="E701" s="59"/>
      <c r="F701" s="59"/>
      <c r="G701" s="59"/>
    </row>
    <row r="702" spans="4:7" ht="12.75">
      <c r="D702" s="59"/>
      <c r="E702" s="59"/>
      <c r="F702" s="59"/>
      <c r="G702" s="59"/>
    </row>
    <row r="703" spans="4:7" ht="12.75">
      <c r="D703" s="59"/>
      <c r="E703" s="59"/>
      <c r="F703" s="59"/>
      <c r="G703" s="59"/>
    </row>
    <row r="704" spans="4:7" ht="12.75">
      <c r="D704" s="59"/>
      <c r="E704" s="59"/>
      <c r="F704" s="59"/>
      <c r="G704" s="59"/>
    </row>
    <row r="705" spans="4:7" ht="12.75">
      <c r="D705" s="59"/>
      <c r="E705" s="59"/>
      <c r="F705" s="59"/>
      <c r="G705" s="59"/>
    </row>
    <row r="706" spans="4:7" ht="12.75">
      <c r="D706" s="59"/>
      <c r="E706" s="59"/>
      <c r="F706" s="59"/>
      <c r="G706" s="59"/>
    </row>
    <row r="707" spans="4:7" ht="12.75">
      <c r="D707" s="59"/>
      <c r="E707" s="59"/>
      <c r="F707" s="59"/>
      <c r="G707" s="59"/>
    </row>
    <row r="708" spans="4:7" ht="12.75">
      <c r="D708" s="59"/>
      <c r="E708" s="59"/>
      <c r="F708" s="59"/>
      <c r="G708" s="59"/>
    </row>
    <row r="709" spans="4:7" ht="12.75">
      <c r="D709" s="59"/>
      <c r="E709" s="59"/>
      <c r="F709" s="59"/>
      <c r="G709" s="59"/>
    </row>
    <row r="710" spans="4:7" ht="12.75">
      <c r="D710" s="59"/>
      <c r="E710" s="59"/>
      <c r="F710" s="59"/>
      <c r="G710" s="59"/>
    </row>
    <row r="711" spans="4:7" ht="12.75">
      <c r="D711" s="59"/>
      <c r="E711" s="59"/>
      <c r="F711" s="59"/>
      <c r="G711" s="59"/>
    </row>
    <row r="712" spans="4:7" ht="12.75">
      <c r="D712" s="59"/>
      <c r="E712" s="59"/>
      <c r="F712" s="59"/>
      <c r="G712" s="59"/>
    </row>
    <row r="713" spans="4:7" ht="12.75">
      <c r="D713" s="59"/>
      <c r="E713" s="59"/>
      <c r="F713" s="59"/>
      <c r="G713" s="59"/>
    </row>
    <row r="714" spans="4:7" ht="12.75">
      <c r="D714" s="59"/>
      <c r="E714" s="59"/>
      <c r="F714" s="59"/>
      <c r="G714" s="59"/>
    </row>
    <row r="715" spans="4:7" ht="12.75">
      <c r="D715" s="59"/>
      <c r="E715" s="59"/>
      <c r="F715" s="59"/>
      <c r="G715" s="59"/>
    </row>
    <row r="716" spans="4:7" ht="12.75">
      <c r="D716" s="59"/>
      <c r="E716" s="59"/>
      <c r="F716" s="59"/>
      <c r="G716" s="59"/>
    </row>
    <row r="717" spans="4:7" ht="12.75">
      <c r="D717" s="59"/>
      <c r="E717" s="59"/>
      <c r="F717" s="59"/>
      <c r="G717" s="59"/>
    </row>
    <row r="718" spans="4:7" ht="12.75">
      <c r="D718" s="59"/>
      <c r="E718" s="59"/>
      <c r="F718" s="59"/>
      <c r="G718" s="59"/>
    </row>
    <row r="719" spans="4:7" ht="12.75">
      <c r="D719" s="59"/>
      <c r="E719" s="59"/>
      <c r="F719" s="59"/>
      <c r="G719" s="59"/>
    </row>
    <row r="720" spans="4:7" ht="12.75">
      <c r="D720" s="59"/>
      <c r="E720" s="59"/>
      <c r="F720" s="59"/>
      <c r="G720" s="59"/>
    </row>
    <row r="721" spans="4:7" ht="12.75">
      <c r="D721" s="59"/>
      <c r="E721" s="59"/>
      <c r="F721" s="59"/>
      <c r="G721" s="59"/>
    </row>
    <row r="722" spans="4:7" ht="12.75">
      <c r="D722" s="59"/>
      <c r="E722" s="59"/>
      <c r="F722" s="59"/>
      <c r="G722" s="59"/>
    </row>
    <row r="723" spans="4:7" ht="12.75">
      <c r="D723" s="59"/>
      <c r="E723" s="59"/>
      <c r="F723" s="59"/>
      <c r="G723" s="59"/>
    </row>
    <row r="724" spans="4:7" ht="12.75">
      <c r="D724" s="59"/>
      <c r="E724" s="59"/>
      <c r="F724" s="59"/>
      <c r="G724" s="59"/>
    </row>
    <row r="725" spans="4:7" ht="12.75">
      <c r="D725" s="59"/>
      <c r="E725" s="59"/>
      <c r="F725" s="59"/>
      <c r="G725" s="59"/>
    </row>
    <row r="726" spans="4:7" ht="12.75">
      <c r="D726" s="59"/>
      <c r="E726" s="59"/>
      <c r="F726" s="59"/>
      <c r="G726" s="59"/>
    </row>
    <row r="727" spans="4:7" ht="12.75">
      <c r="D727" s="59"/>
      <c r="E727" s="59"/>
      <c r="F727" s="59"/>
      <c r="G727" s="59"/>
    </row>
    <row r="728" spans="4:7" ht="12.75">
      <c r="D728" s="59"/>
      <c r="E728" s="59"/>
      <c r="F728" s="59"/>
      <c r="G728" s="59"/>
    </row>
    <row r="729" spans="4:7" ht="12.75">
      <c r="D729" s="59"/>
      <c r="E729" s="59"/>
      <c r="F729" s="59"/>
      <c r="G729" s="59"/>
    </row>
    <row r="730" spans="4:7" ht="12.75">
      <c r="D730" s="59"/>
      <c r="E730" s="59"/>
      <c r="F730" s="59"/>
      <c r="G730" s="59"/>
    </row>
    <row r="731" spans="4:7" ht="12.75">
      <c r="D731" s="59"/>
      <c r="E731" s="59"/>
      <c r="F731" s="59"/>
      <c r="G731" s="59"/>
    </row>
    <row r="732" spans="4:7" ht="12.75">
      <c r="D732" s="59"/>
      <c r="E732" s="59"/>
      <c r="F732" s="59"/>
      <c r="G732" s="59"/>
    </row>
    <row r="733" spans="4:7" ht="12.75">
      <c r="D733" s="59"/>
      <c r="E733" s="59"/>
      <c r="F733" s="59"/>
      <c r="G733" s="59"/>
    </row>
    <row r="734" spans="4:7" ht="12.75">
      <c r="D734" s="59"/>
      <c r="E734" s="59"/>
      <c r="F734" s="59"/>
      <c r="G734" s="59"/>
    </row>
    <row r="735" spans="4:7" ht="12.75">
      <c r="D735" s="59"/>
      <c r="E735" s="59"/>
      <c r="F735" s="59"/>
      <c r="G735" s="59"/>
    </row>
    <row r="736" spans="4:7" ht="12.75">
      <c r="D736" s="59"/>
      <c r="E736" s="59"/>
      <c r="F736" s="59"/>
      <c r="G736" s="59"/>
    </row>
    <row r="737" spans="4:7" ht="12.75">
      <c r="D737" s="59"/>
      <c r="E737" s="59"/>
      <c r="F737" s="59"/>
      <c r="G737" s="59"/>
    </row>
    <row r="738" spans="4:7" ht="12.75">
      <c r="D738" s="59"/>
      <c r="E738" s="59"/>
      <c r="F738" s="59"/>
      <c r="G738" s="59"/>
    </row>
    <row r="739" spans="4:7" ht="12.75">
      <c r="D739" s="59"/>
      <c r="E739" s="59"/>
      <c r="F739" s="59"/>
      <c r="G739" s="59"/>
    </row>
    <row r="740" spans="4:7" ht="12.75">
      <c r="D740" s="59"/>
      <c r="E740" s="59"/>
      <c r="F740" s="59"/>
      <c r="G740" s="59"/>
    </row>
    <row r="741" spans="4:7" ht="12.75">
      <c r="D741" s="59"/>
      <c r="E741" s="59"/>
      <c r="F741" s="59"/>
      <c r="G741" s="59"/>
    </row>
    <row r="742" spans="4:7" ht="12.75">
      <c r="D742" s="59"/>
      <c r="E742" s="59"/>
      <c r="F742" s="59"/>
      <c r="G742" s="59"/>
    </row>
    <row r="743" spans="4:7" ht="12.75">
      <c r="D743" s="59"/>
      <c r="E743" s="59"/>
      <c r="F743" s="59"/>
      <c r="G743" s="59"/>
    </row>
    <row r="744" spans="4:7" ht="12.75">
      <c r="D744" s="59"/>
      <c r="E744" s="59"/>
      <c r="F744" s="59"/>
      <c r="G744" s="59"/>
    </row>
    <row r="745" spans="4:7" ht="12.75">
      <c r="D745" s="59"/>
      <c r="E745" s="59"/>
      <c r="F745" s="59"/>
      <c r="G745" s="59"/>
    </row>
    <row r="746" spans="4:7" ht="12.75">
      <c r="D746" s="59"/>
      <c r="E746" s="59"/>
      <c r="F746" s="59"/>
      <c r="G746" s="59"/>
    </row>
    <row r="747" spans="4:7" ht="12.75">
      <c r="D747" s="59"/>
      <c r="E747" s="59"/>
      <c r="F747" s="59"/>
      <c r="G747" s="59"/>
    </row>
    <row r="748" spans="4:7" ht="12.75">
      <c r="D748" s="59"/>
      <c r="E748" s="59"/>
      <c r="F748" s="59"/>
      <c r="G748" s="59"/>
    </row>
    <row r="749" spans="4:7" ht="12.75">
      <c r="D749" s="59"/>
      <c r="E749" s="59"/>
      <c r="F749" s="59"/>
      <c r="G749" s="59"/>
    </row>
    <row r="750" spans="4:7" ht="12.75">
      <c r="D750" s="59"/>
      <c r="E750" s="59"/>
      <c r="F750" s="59"/>
      <c r="G750" s="59"/>
    </row>
    <row r="751" spans="4:7" ht="12.75">
      <c r="D751" s="59"/>
      <c r="E751" s="59"/>
      <c r="F751" s="59"/>
      <c r="G751" s="59"/>
    </row>
    <row r="752" spans="4:7" ht="12.75">
      <c r="D752" s="59"/>
      <c r="E752" s="59"/>
      <c r="F752" s="59"/>
      <c r="G752" s="59"/>
    </row>
    <row r="753" spans="4:7" ht="12.75">
      <c r="D753" s="59"/>
      <c r="E753" s="59"/>
      <c r="F753" s="59"/>
      <c r="G753" s="59"/>
    </row>
    <row r="754" spans="4:7" ht="12.75">
      <c r="D754" s="59"/>
      <c r="E754" s="59"/>
      <c r="F754" s="59"/>
      <c r="G754" s="59"/>
    </row>
    <row r="755" spans="4:7" ht="12.75">
      <c r="D755" s="59"/>
      <c r="E755" s="59"/>
      <c r="F755" s="59"/>
      <c r="G755" s="59"/>
    </row>
    <row r="756" spans="4:7" ht="12.75">
      <c r="D756" s="59"/>
      <c r="E756" s="59"/>
      <c r="F756" s="59"/>
      <c r="G756" s="59"/>
    </row>
    <row r="757" spans="4:7" ht="12.75">
      <c r="D757" s="59"/>
      <c r="E757" s="59"/>
      <c r="F757" s="59"/>
      <c r="G757" s="59"/>
    </row>
    <row r="758" spans="4:7" ht="12.75">
      <c r="D758" s="59"/>
      <c r="E758" s="59"/>
      <c r="F758" s="59"/>
      <c r="G758" s="59"/>
    </row>
    <row r="759" spans="4:7" ht="12.75">
      <c r="D759" s="59"/>
      <c r="E759" s="59"/>
      <c r="F759" s="59"/>
      <c r="G759" s="59"/>
    </row>
    <row r="760" spans="4:7" ht="12.75">
      <c r="D760" s="59"/>
      <c r="E760" s="59"/>
      <c r="F760" s="59"/>
      <c r="G760" s="59"/>
    </row>
    <row r="761" spans="4:7" ht="12.75">
      <c r="D761" s="59"/>
      <c r="E761" s="59"/>
      <c r="F761" s="59"/>
      <c r="G761" s="59"/>
    </row>
    <row r="762" spans="4:7" ht="12.75">
      <c r="D762" s="59"/>
      <c r="E762" s="59"/>
      <c r="F762" s="59"/>
      <c r="G762" s="59"/>
    </row>
    <row r="763" spans="4:7" ht="12.75">
      <c r="D763" s="59"/>
      <c r="E763" s="59"/>
      <c r="F763" s="59"/>
      <c r="G763" s="59"/>
    </row>
    <row r="764" spans="4:7" ht="12.75">
      <c r="D764" s="59"/>
      <c r="E764" s="59"/>
      <c r="F764" s="59"/>
      <c r="G764" s="59"/>
    </row>
    <row r="765" spans="4:7" ht="12.75">
      <c r="D765" s="59"/>
      <c r="E765" s="59"/>
      <c r="F765" s="59"/>
      <c r="G765" s="59"/>
    </row>
    <row r="766" spans="4:7" ht="12.75">
      <c r="D766" s="59"/>
      <c r="E766" s="59"/>
      <c r="F766" s="59"/>
      <c r="G766" s="59"/>
    </row>
    <row r="767" spans="4:7" ht="12.75">
      <c r="D767" s="59"/>
      <c r="E767" s="59"/>
      <c r="F767" s="59"/>
      <c r="G767" s="59"/>
    </row>
    <row r="768" spans="4:7" ht="12.75">
      <c r="D768" s="59"/>
      <c r="E768" s="59"/>
      <c r="F768" s="59"/>
      <c r="G768" s="59"/>
    </row>
    <row r="769" spans="4:7" ht="12.75">
      <c r="D769" s="59"/>
      <c r="E769" s="59"/>
      <c r="F769" s="59"/>
      <c r="G769" s="59"/>
    </row>
    <row r="770" spans="4:7" ht="12.75">
      <c r="D770" s="59"/>
      <c r="E770" s="59"/>
      <c r="F770" s="59"/>
      <c r="G770" s="59"/>
    </row>
    <row r="771" spans="4:7" ht="12.75">
      <c r="D771" s="59"/>
      <c r="E771" s="59"/>
      <c r="F771" s="59"/>
      <c r="G771" s="59"/>
    </row>
    <row r="772" spans="4:7" ht="12.75">
      <c r="D772" s="59"/>
      <c r="E772" s="59"/>
      <c r="F772" s="59"/>
      <c r="G772" s="59"/>
    </row>
    <row r="773" spans="4:7" ht="12.75">
      <c r="D773" s="59"/>
      <c r="E773" s="59"/>
      <c r="F773" s="59"/>
      <c r="G773" s="59"/>
    </row>
    <row r="774" spans="4:7" ht="12.75">
      <c r="D774" s="59"/>
      <c r="E774" s="59"/>
      <c r="F774" s="59"/>
      <c r="G774" s="59"/>
    </row>
    <row r="775" spans="4:7" ht="12.75">
      <c r="D775" s="59"/>
      <c r="E775" s="59"/>
      <c r="F775" s="59"/>
      <c r="G775" s="59"/>
    </row>
    <row r="776" spans="4:7" ht="12.75">
      <c r="D776" s="59"/>
      <c r="E776" s="59"/>
      <c r="F776" s="59"/>
      <c r="G776" s="59"/>
    </row>
    <row r="777" spans="4:7" ht="12.75">
      <c r="D777" s="59"/>
      <c r="E777" s="59"/>
      <c r="F777" s="59"/>
      <c r="G777" s="59"/>
    </row>
    <row r="778" spans="4:7" ht="12.75">
      <c r="D778" s="59"/>
      <c r="E778" s="59"/>
      <c r="F778" s="59"/>
      <c r="G778" s="59"/>
    </row>
    <row r="779" spans="4:7" ht="12.75">
      <c r="D779" s="59"/>
      <c r="E779" s="59"/>
      <c r="F779" s="59"/>
      <c r="G779" s="59"/>
    </row>
    <row r="780" spans="4:7" ht="12.75">
      <c r="D780" s="59"/>
      <c r="E780" s="59"/>
      <c r="F780" s="59"/>
      <c r="G780" s="59"/>
    </row>
    <row r="781" spans="4:7" ht="12.75">
      <c r="D781" s="59"/>
      <c r="E781" s="59"/>
      <c r="F781" s="59"/>
      <c r="G781" s="59"/>
    </row>
    <row r="782" spans="4:7" ht="12.75">
      <c r="D782" s="59"/>
      <c r="E782" s="59"/>
      <c r="F782" s="59"/>
      <c r="G782" s="59"/>
    </row>
    <row r="783" spans="4:7" ht="12.75">
      <c r="D783" s="59"/>
      <c r="E783" s="59"/>
      <c r="F783" s="59"/>
      <c r="G783" s="59"/>
    </row>
    <row r="784" spans="4:7" ht="12.75">
      <c r="D784" s="59"/>
      <c r="E784" s="59"/>
      <c r="F784" s="59"/>
      <c r="G784" s="59"/>
    </row>
    <row r="785" spans="4:7" ht="12.75">
      <c r="D785" s="59"/>
      <c r="E785" s="59"/>
      <c r="F785" s="59"/>
      <c r="G785" s="59"/>
    </row>
    <row r="786" spans="4:7" ht="12.75">
      <c r="D786" s="59"/>
      <c r="E786" s="59"/>
      <c r="F786" s="59"/>
      <c r="G786" s="59"/>
    </row>
    <row r="787" spans="4:7" ht="12.75">
      <c r="D787" s="59"/>
      <c r="E787" s="59"/>
      <c r="F787" s="59"/>
      <c r="G787" s="59"/>
    </row>
    <row r="788" spans="4:7" ht="12.75">
      <c r="D788" s="59"/>
      <c r="E788" s="59"/>
      <c r="F788" s="59"/>
      <c r="G788" s="59"/>
    </row>
    <row r="789" spans="4:7" ht="12.75">
      <c r="D789" s="59"/>
      <c r="E789" s="59"/>
      <c r="F789" s="59"/>
      <c r="G789" s="59"/>
    </row>
    <row r="790" spans="4:7" ht="12.75">
      <c r="D790" s="59"/>
      <c r="E790" s="59"/>
      <c r="F790" s="59"/>
      <c r="G790" s="59"/>
    </row>
    <row r="791" spans="4:7" ht="12.75">
      <c r="D791" s="59"/>
      <c r="E791" s="59"/>
      <c r="F791" s="59"/>
      <c r="G791" s="59"/>
    </row>
    <row r="792" spans="4:7" ht="12.75">
      <c r="D792" s="59"/>
      <c r="E792" s="59"/>
      <c r="F792" s="59"/>
      <c r="G792" s="59"/>
    </row>
    <row r="793" spans="4:7" ht="12.75">
      <c r="D793" s="59"/>
      <c r="E793" s="59"/>
      <c r="F793" s="59"/>
      <c r="G793" s="59"/>
    </row>
    <row r="794" spans="4:7" ht="12.75">
      <c r="D794" s="59"/>
      <c r="E794" s="59"/>
      <c r="F794" s="59"/>
      <c r="G794" s="59"/>
    </row>
    <row r="795" spans="4:7" ht="12.75">
      <c r="D795" s="59"/>
      <c r="E795" s="59"/>
      <c r="F795" s="59"/>
      <c r="G795" s="59"/>
    </row>
    <row r="796" spans="4:7" ht="12.75">
      <c r="D796" s="59"/>
      <c r="E796" s="59"/>
      <c r="F796" s="59"/>
      <c r="G796" s="59"/>
    </row>
    <row r="797" spans="4:7" ht="12.75">
      <c r="D797" s="59"/>
      <c r="E797" s="59"/>
      <c r="F797" s="59"/>
      <c r="G797" s="59"/>
    </row>
    <row r="798" spans="4:7" ht="12.75">
      <c r="D798" s="59"/>
      <c r="E798" s="59"/>
      <c r="F798" s="59"/>
      <c r="G798" s="59"/>
    </row>
    <row r="799" spans="4:7" ht="12.75">
      <c r="D799" s="59"/>
      <c r="E799" s="59"/>
      <c r="F799" s="59"/>
      <c r="G799" s="59"/>
    </row>
    <row r="800" spans="4:7" ht="12.75">
      <c r="D800" s="59"/>
      <c r="E800" s="59"/>
      <c r="F800" s="59"/>
      <c r="G800" s="59"/>
    </row>
    <row r="801" spans="4:7" ht="12.75">
      <c r="D801" s="59"/>
      <c r="E801" s="59"/>
      <c r="F801" s="59"/>
      <c r="G801" s="59"/>
    </row>
    <row r="802" spans="4:7" ht="12.75">
      <c r="D802" s="59"/>
      <c r="E802" s="59"/>
      <c r="F802" s="59"/>
      <c r="G802" s="59"/>
    </row>
    <row r="803" spans="4:7" ht="12.75">
      <c r="D803" s="59"/>
      <c r="E803" s="59"/>
      <c r="F803" s="59"/>
      <c r="G803" s="59"/>
    </row>
    <row r="804" spans="4:7" ht="12.75">
      <c r="D804" s="59"/>
      <c r="E804" s="59"/>
      <c r="F804" s="59"/>
      <c r="G804" s="59"/>
    </row>
    <row r="805" spans="4:7" ht="12.75">
      <c r="D805" s="59"/>
      <c r="E805" s="59"/>
      <c r="F805" s="59"/>
      <c r="G805" s="59"/>
    </row>
    <row r="806" spans="4:7" ht="12.75">
      <c r="D806" s="59"/>
      <c r="E806" s="59"/>
      <c r="F806" s="59"/>
      <c r="G806" s="59"/>
    </row>
    <row r="807" spans="4:7" ht="12.75">
      <c r="D807" s="59"/>
      <c r="E807" s="59"/>
      <c r="F807" s="59"/>
      <c r="G807" s="59"/>
    </row>
    <row r="808" spans="4:7" ht="12.75">
      <c r="D808" s="59"/>
      <c r="E808" s="59"/>
      <c r="F808" s="59"/>
      <c r="G808" s="59"/>
    </row>
    <row r="809" spans="4:7" ht="12.75">
      <c r="D809" s="59"/>
      <c r="E809" s="59"/>
      <c r="F809" s="59"/>
      <c r="G809" s="59"/>
    </row>
    <row r="810" spans="4:7" ht="12.75">
      <c r="D810" s="59"/>
      <c r="E810" s="59"/>
      <c r="F810" s="59"/>
      <c r="G810" s="59"/>
    </row>
    <row r="811" spans="4:7" ht="12.75">
      <c r="D811" s="59"/>
      <c r="E811" s="59"/>
      <c r="F811" s="59"/>
      <c r="G811" s="59"/>
    </row>
  </sheetData>
  <sheetProtection/>
  <mergeCells count="14">
    <mergeCell ref="A50:J50"/>
    <mergeCell ref="F5:F6"/>
    <mergeCell ref="G5:G6"/>
    <mergeCell ref="H5:H6"/>
    <mergeCell ref="I5:J5"/>
    <mergeCell ref="A1:J1"/>
    <mergeCell ref="A2:J2"/>
    <mergeCell ref="A3:A6"/>
    <mergeCell ref="B3:B6"/>
    <mergeCell ref="C3:C6"/>
    <mergeCell ref="D3:J3"/>
    <mergeCell ref="D4:D6"/>
    <mergeCell ref="E4:J4"/>
    <mergeCell ref="E5:E6"/>
  </mergeCells>
  <printOptions/>
  <pageMargins left="0.3937007874015748" right="0.1968503937007874" top="0.5905511811023623" bottom="0.1968503937007874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6.7109375" style="4" customWidth="1"/>
    <col min="2" max="2" width="6.421875" style="4" customWidth="1"/>
    <col min="3" max="3" width="11.57421875" style="4" customWidth="1"/>
    <col min="4" max="4" width="12.8515625" style="63" customWidth="1"/>
    <col min="5" max="5" width="13.28125" style="63" customWidth="1"/>
    <col min="6" max="6" width="11.140625" style="63" customWidth="1"/>
    <col min="7" max="7" width="8.7109375" style="63" customWidth="1"/>
    <col min="8" max="8" width="7.7109375" style="23" customWidth="1"/>
    <col min="9" max="9" width="12.140625" style="23" customWidth="1"/>
    <col min="10" max="10" width="4.421875" style="23" customWidth="1"/>
    <col min="11" max="16384" width="9.140625" style="4" customWidth="1"/>
  </cols>
  <sheetData>
    <row r="1" spans="1:10" ht="15" customHeight="1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 customHeight="1">
      <c r="A2" s="137" t="s">
        <v>167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5.5" customHeight="1">
      <c r="A3" s="138" t="s">
        <v>86</v>
      </c>
      <c r="B3" s="141" t="s">
        <v>32</v>
      </c>
      <c r="C3" s="138" t="s">
        <v>31</v>
      </c>
      <c r="D3" s="149" t="s">
        <v>34</v>
      </c>
      <c r="E3" s="148"/>
      <c r="F3" s="148"/>
      <c r="G3" s="148"/>
      <c r="H3" s="148"/>
      <c r="I3" s="148"/>
      <c r="J3" s="148"/>
    </row>
    <row r="4" spans="1:10" ht="15">
      <c r="A4" s="139"/>
      <c r="B4" s="141"/>
      <c r="C4" s="139"/>
      <c r="D4" s="144" t="s">
        <v>11</v>
      </c>
      <c r="E4" s="143" t="s">
        <v>35</v>
      </c>
      <c r="F4" s="143"/>
      <c r="G4" s="143"/>
      <c r="H4" s="143"/>
      <c r="I4" s="143"/>
      <c r="J4" s="143"/>
    </row>
    <row r="5" spans="1:10" ht="75.75" customHeight="1">
      <c r="A5" s="139"/>
      <c r="B5" s="141"/>
      <c r="C5" s="139"/>
      <c r="D5" s="144"/>
      <c r="E5" s="143" t="s">
        <v>6</v>
      </c>
      <c r="F5" s="146" t="s">
        <v>36</v>
      </c>
      <c r="G5" s="143" t="s">
        <v>37</v>
      </c>
      <c r="H5" s="148" t="s">
        <v>38</v>
      </c>
      <c r="I5" s="148" t="s">
        <v>39</v>
      </c>
      <c r="J5" s="148"/>
    </row>
    <row r="6" spans="1:10" ht="53.25" customHeight="1">
      <c r="A6" s="140"/>
      <c r="B6" s="141"/>
      <c r="C6" s="140"/>
      <c r="D6" s="144"/>
      <c r="E6" s="143"/>
      <c r="F6" s="147"/>
      <c r="G6" s="143"/>
      <c r="H6" s="148"/>
      <c r="I6" s="37" t="s">
        <v>84</v>
      </c>
      <c r="J6" s="37" t="s">
        <v>40</v>
      </c>
    </row>
    <row r="7" spans="1:10" ht="15">
      <c r="A7" s="38">
        <v>1</v>
      </c>
      <c r="B7" s="5">
        <v>2</v>
      </c>
      <c r="C7" s="39">
        <v>3</v>
      </c>
      <c r="D7" s="40">
        <v>4</v>
      </c>
      <c r="E7" s="36">
        <v>5</v>
      </c>
      <c r="F7" s="41">
        <v>6</v>
      </c>
      <c r="G7" s="36">
        <v>7</v>
      </c>
      <c r="H7" s="37">
        <v>8</v>
      </c>
      <c r="I7" s="37">
        <v>9</v>
      </c>
      <c r="J7" s="37">
        <v>10</v>
      </c>
    </row>
    <row r="8" spans="1:10" ht="15">
      <c r="A8" s="42" t="s">
        <v>41</v>
      </c>
      <c r="B8" s="9">
        <v>100</v>
      </c>
      <c r="C8" s="43" t="s">
        <v>85</v>
      </c>
      <c r="D8" s="44">
        <f>E8+F8+I8</f>
        <v>8895270</v>
      </c>
      <c r="E8" s="44">
        <f>E11</f>
        <v>8416070</v>
      </c>
      <c r="F8" s="45">
        <f>F14</f>
        <v>167000</v>
      </c>
      <c r="G8" s="46"/>
      <c r="H8" s="47"/>
      <c r="I8" s="44">
        <f>I11</f>
        <v>312200</v>
      </c>
      <c r="J8" s="47"/>
    </row>
    <row r="9" spans="1:10" ht="25.5" customHeight="1">
      <c r="A9" s="48" t="s">
        <v>160</v>
      </c>
      <c r="B9" s="7">
        <v>110</v>
      </c>
      <c r="C9" s="38"/>
      <c r="D9" s="44"/>
      <c r="E9" s="49" t="s">
        <v>85</v>
      </c>
      <c r="F9" s="50" t="s">
        <v>85</v>
      </c>
      <c r="G9" s="51" t="s">
        <v>85</v>
      </c>
      <c r="H9" s="52" t="s">
        <v>85</v>
      </c>
      <c r="I9" s="52"/>
      <c r="J9" s="52" t="s">
        <v>85</v>
      </c>
    </row>
    <row r="10" spans="1:10" ht="3.75" customHeight="1">
      <c r="A10" s="53"/>
      <c r="B10" s="6"/>
      <c r="C10" s="38"/>
      <c r="D10" s="44"/>
      <c r="E10" s="49"/>
      <c r="F10" s="50"/>
      <c r="G10" s="51"/>
      <c r="H10" s="52"/>
      <c r="I10" s="52"/>
      <c r="J10" s="52"/>
    </row>
    <row r="11" spans="1:10" ht="24.75" customHeight="1">
      <c r="A11" s="48" t="s">
        <v>42</v>
      </c>
      <c r="B11" s="7">
        <v>120</v>
      </c>
      <c r="C11" s="54" t="s">
        <v>88</v>
      </c>
      <c r="D11" s="44">
        <f>E11+I11</f>
        <v>8728270</v>
      </c>
      <c r="E11" s="55">
        <v>8416070</v>
      </c>
      <c r="F11" s="50" t="s">
        <v>85</v>
      </c>
      <c r="G11" s="51" t="s">
        <v>85</v>
      </c>
      <c r="H11" s="55"/>
      <c r="I11" s="55">
        <v>312200</v>
      </c>
      <c r="J11" s="52"/>
    </row>
    <row r="12" spans="1:10" ht="25.5">
      <c r="A12" s="48" t="s">
        <v>43</v>
      </c>
      <c r="B12" s="6">
        <v>130</v>
      </c>
      <c r="C12" s="38"/>
      <c r="D12" s="44"/>
      <c r="E12" s="51" t="s">
        <v>85</v>
      </c>
      <c r="F12" s="50" t="s">
        <v>85</v>
      </c>
      <c r="G12" s="51" t="s">
        <v>85</v>
      </c>
      <c r="H12" s="55" t="s">
        <v>85</v>
      </c>
      <c r="I12" s="55"/>
      <c r="J12" s="52" t="s">
        <v>85</v>
      </c>
    </row>
    <row r="13" spans="1:10" ht="50.25" customHeight="1">
      <c r="A13" s="53" t="s">
        <v>44</v>
      </c>
      <c r="B13" s="6">
        <v>140</v>
      </c>
      <c r="C13" s="38"/>
      <c r="D13" s="44"/>
      <c r="E13" s="51" t="s">
        <v>85</v>
      </c>
      <c r="F13" s="50" t="s">
        <v>85</v>
      </c>
      <c r="G13" s="51" t="s">
        <v>85</v>
      </c>
      <c r="H13" s="55" t="s">
        <v>85</v>
      </c>
      <c r="I13" s="55"/>
      <c r="J13" s="52" t="s">
        <v>85</v>
      </c>
    </row>
    <row r="14" spans="1:10" ht="25.5">
      <c r="A14" s="53" t="s">
        <v>45</v>
      </c>
      <c r="B14" s="6">
        <v>150</v>
      </c>
      <c r="C14" s="54" t="s">
        <v>89</v>
      </c>
      <c r="D14" s="44">
        <f>F14</f>
        <v>167000</v>
      </c>
      <c r="E14" s="51" t="s">
        <v>85</v>
      </c>
      <c r="F14" s="50">
        <v>167000</v>
      </c>
      <c r="G14" s="51"/>
      <c r="H14" s="55" t="s">
        <v>85</v>
      </c>
      <c r="I14" s="55" t="s">
        <v>85</v>
      </c>
      <c r="J14" s="52" t="s">
        <v>85</v>
      </c>
    </row>
    <row r="15" spans="1:10" ht="15" customHeight="1">
      <c r="A15" s="53" t="s">
        <v>46</v>
      </c>
      <c r="B15" s="6">
        <v>160</v>
      </c>
      <c r="C15" s="38"/>
      <c r="D15" s="44"/>
      <c r="E15" s="49" t="s">
        <v>85</v>
      </c>
      <c r="F15" s="50" t="s">
        <v>85</v>
      </c>
      <c r="G15" s="51" t="s">
        <v>85</v>
      </c>
      <c r="H15" s="52" t="s">
        <v>85</v>
      </c>
      <c r="I15" s="52"/>
      <c r="J15" s="52"/>
    </row>
    <row r="16" spans="1:10" ht="15">
      <c r="A16" s="53" t="s">
        <v>47</v>
      </c>
      <c r="B16" s="6">
        <v>180</v>
      </c>
      <c r="C16" s="38" t="s">
        <v>85</v>
      </c>
      <c r="D16" s="44"/>
      <c r="E16" s="49" t="s">
        <v>85</v>
      </c>
      <c r="F16" s="50" t="s">
        <v>85</v>
      </c>
      <c r="G16" s="51" t="s">
        <v>85</v>
      </c>
      <c r="H16" s="52" t="s">
        <v>85</v>
      </c>
      <c r="I16" s="52"/>
      <c r="J16" s="52" t="s">
        <v>85</v>
      </c>
    </row>
    <row r="17" spans="1:10" ht="2.25" customHeight="1">
      <c r="A17" s="56"/>
      <c r="B17" s="8"/>
      <c r="C17" s="38"/>
      <c r="D17" s="44"/>
      <c r="E17" s="49"/>
      <c r="F17" s="50"/>
      <c r="G17" s="51"/>
      <c r="H17" s="52"/>
      <c r="I17" s="52"/>
      <c r="J17" s="52"/>
    </row>
    <row r="18" spans="1:10" ht="15" customHeight="1">
      <c r="A18" s="42" t="s">
        <v>48</v>
      </c>
      <c r="B18" s="57">
        <v>200</v>
      </c>
      <c r="C18" s="43"/>
      <c r="D18" s="44">
        <f>E18+F18+I18</f>
        <v>8895270</v>
      </c>
      <c r="E18" s="44">
        <f>E20+E25+E32</f>
        <v>8416070</v>
      </c>
      <c r="F18" s="45">
        <f>F32</f>
        <v>167000</v>
      </c>
      <c r="G18" s="44"/>
      <c r="H18" s="44"/>
      <c r="I18" s="44">
        <f>I20+I25+I32</f>
        <v>312200</v>
      </c>
      <c r="J18" s="44"/>
    </row>
    <row r="19" spans="1:10" ht="15">
      <c r="A19" s="48" t="s">
        <v>49</v>
      </c>
      <c r="B19" s="6">
        <v>210</v>
      </c>
      <c r="C19" s="38"/>
      <c r="D19" s="44">
        <f aca="true" t="shared" si="0" ref="D19:D49">E19+F19+I19</f>
        <v>0</v>
      </c>
      <c r="E19" s="51"/>
      <c r="F19" s="50"/>
      <c r="G19" s="51"/>
      <c r="H19" s="55"/>
      <c r="I19" s="55"/>
      <c r="J19" s="55"/>
    </row>
    <row r="20" spans="1:10" ht="51">
      <c r="A20" s="90" t="s">
        <v>188</v>
      </c>
      <c r="B20" s="57">
        <v>211</v>
      </c>
      <c r="C20" s="91"/>
      <c r="D20" s="44">
        <f t="shared" si="0"/>
        <v>8197200</v>
      </c>
      <c r="E20" s="92">
        <f>E21+E22</f>
        <v>8170000</v>
      </c>
      <c r="F20" s="92">
        <f>F21+F22</f>
        <v>0</v>
      </c>
      <c r="G20" s="92"/>
      <c r="H20" s="92"/>
      <c r="I20" s="92">
        <f>I21+I22</f>
        <v>27200</v>
      </c>
      <c r="J20" s="92"/>
    </row>
    <row r="21" spans="1:10" ht="15">
      <c r="A21" s="53" t="s">
        <v>189</v>
      </c>
      <c r="B21" s="6">
        <v>212</v>
      </c>
      <c r="C21" s="54" t="s">
        <v>190</v>
      </c>
      <c r="D21" s="44">
        <f t="shared" si="0"/>
        <v>6295890.94</v>
      </c>
      <c r="E21" s="51">
        <v>6275000</v>
      </c>
      <c r="F21" s="50"/>
      <c r="G21" s="51"/>
      <c r="H21" s="55"/>
      <c r="I21" s="55">
        <v>20890.94</v>
      </c>
      <c r="J21" s="55"/>
    </row>
    <row r="22" spans="1:10" ht="15">
      <c r="A22" s="53" t="s">
        <v>191</v>
      </c>
      <c r="B22" s="6">
        <v>213</v>
      </c>
      <c r="C22" s="54" t="s">
        <v>192</v>
      </c>
      <c r="D22" s="44">
        <f t="shared" si="0"/>
        <v>1901309.06</v>
      </c>
      <c r="E22" s="51">
        <v>1895000</v>
      </c>
      <c r="F22" s="50"/>
      <c r="G22" s="51"/>
      <c r="H22" s="55"/>
      <c r="I22" s="55">
        <v>6309.06</v>
      </c>
      <c r="J22" s="55"/>
    </row>
    <row r="23" spans="1:10" ht="26.25" customHeight="1">
      <c r="A23" s="48" t="s">
        <v>50</v>
      </c>
      <c r="B23" s="6">
        <v>220</v>
      </c>
      <c r="C23" s="54"/>
      <c r="D23" s="44">
        <f t="shared" si="0"/>
        <v>0</v>
      </c>
      <c r="E23" s="51"/>
      <c r="F23" s="50"/>
      <c r="G23" s="51"/>
      <c r="H23" s="55"/>
      <c r="I23" s="55"/>
      <c r="J23" s="55"/>
    </row>
    <row r="24" spans="1:10" ht="15">
      <c r="A24" s="53" t="s">
        <v>51</v>
      </c>
      <c r="B24" s="7"/>
      <c r="C24" s="54"/>
      <c r="D24" s="44">
        <f t="shared" si="0"/>
        <v>0</v>
      </c>
      <c r="E24" s="51"/>
      <c r="F24" s="50"/>
      <c r="G24" s="51"/>
      <c r="H24" s="55"/>
      <c r="I24" s="55"/>
      <c r="J24" s="55"/>
    </row>
    <row r="25" spans="1:10" ht="22.5" customHeight="1">
      <c r="A25" s="42" t="s">
        <v>52</v>
      </c>
      <c r="B25" s="57">
        <v>230</v>
      </c>
      <c r="C25" s="91" t="s">
        <v>193</v>
      </c>
      <c r="D25" s="44">
        <f t="shared" si="0"/>
        <v>33000</v>
      </c>
      <c r="E25" s="92">
        <f>E26+E27+E28</f>
        <v>28000</v>
      </c>
      <c r="F25" s="92">
        <f>F26+F27+F28</f>
        <v>0</v>
      </c>
      <c r="G25" s="92"/>
      <c r="H25" s="92"/>
      <c r="I25" s="92">
        <f>I26+I27+I28</f>
        <v>5000</v>
      </c>
      <c r="J25" s="92"/>
    </row>
    <row r="26" spans="1:10" ht="38.25">
      <c r="A26" s="53" t="s">
        <v>194</v>
      </c>
      <c r="B26" s="6">
        <v>231</v>
      </c>
      <c r="C26" s="54" t="s">
        <v>195</v>
      </c>
      <c r="D26" s="44">
        <f t="shared" si="0"/>
        <v>28000</v>
      </c>
      <c r="E26" s="51">
        <v>28000</v>
      </c>
      <c r="F26" s="50"/>
      <c r="G26" s="51"/>
      <c r="H26" s="55"/>
      <c r="I26" s="55"/>
      <c r="J26" s="55"/>
    </row>
    <row r="27" spans="1:10" ht="15">
      <c r="A27" s="35" t="s">
        <v>196</v>
      </c>
      <c r="B27" s="6">
        <v>232</v>
      </c>
      <c r="C27" s="54" t="s">
        <v>197</v>
      </c>
      <c r="D27" s="44">
        <f t="shared" si="0"/>
        <v>0</v>
      </c>
      <c r="E27" s="51"/>
      <c r="F27" s="50"/>
      <c r="G27" s="51"/>
      <c r="H27" s="55"/>
      <c r="I27" s="55"/>
      <c r="J27" s="55"/>
    </row>
    <row r="28" spans="1:10" ht="15">
      <c r="A28" s="53" t="s">
        <v>198</v>
      </c>
      <c r="B28" s="6">
        <v>233</v>
      </c>
      <c r="C28" s="54" t="s">
        <v>199</v>
      </c>
      <c r="D28" s="44">
        <f t="shared" si="0"/>
        <v>5000</v>
      </c>
      <c r="E28" s="51"/>
      <c r="F28" s="50"/>
      <c r="G28" s="51"/>
      <c r="H28" s="55"/>
      <c r="I28" s="55">
        <v>5000</v>
      </c>
      <c r="J28" s="55"/>
    </row>
    <row r="29" spans="1:10" ht="12" customHeight="1">
      <c r="A29" s="48" t="s">
        <v>53</v>
      </c>
      <c r="B29" s="6">
        <v>240</v>
      </c>
      <c r="C29" s="54"/>
      <c r="D29" s="44">
        <f t="shared" si="0"/>
        <v>0</v>
      </c>
      <c r="E29" s="51"/>
      <c r="F29" s="50"/>
      <c r="G29" s="51"/>
      <c r="H29" s="55"/>
      <c r="I29" s="55"/>
      <c r="J29" s="55"/>
    </row>
    <row r="30" spans="1:10" ht="2.25" customHeight="1">
      <c r="A30" s="48"/>
      <c r="B30" s="6"/>
      <c r="C30" s="54"/>
      <c r="D30" s="44">
        <f t="shared" si="0"/>
        <v>0</v>
      </c>
      <c r="E30" s="51"/>
      <c r="F30" s="50"/>
      <c r="G30" s="51"/>
      <c r="H30" s="55"/>
      <c r="I30" s="55"/>
      <c r="J30" s="55"/>
    </row>
    <row r="31" spans="1:10" ht="25.5">
      <c r="A31" s="48" t="s">
        <v>54</v>
      </c>
      <c r="B31" s="6">
        <v>250</v>
      </c>
      <c r="C31" s="54"/>
      <c r="D31" s="44">
        <f t="shared" si="0"/>
        <v>0</v>
      </c>
      <c r="E31" s="51"/>
      <c r="F31" s="50"/>
      <c r="G31" s="51"/>
      <c r="H31" s="55"/>
      <c r="I31" s="55"/>
      <c r="J31" s="55"/>
    </row>
    <row r="32" spans="1:10" ht="25.5">
      <c r="A32" s="42" t="s">
        <v>55</v>
      </c>
      <c r="B32" s="57">
        <v>260</v>
      </c>
      <c r="C32" s="43" t="s">
        <v>85</v>
      </c>
      <c r="D32" s="44">
        <f t="shared" si="0"/>
        <v>665070</v>
      </c>
      <c r="E32" s="92">
        <f>E33+E35+E36+E40+E41+E34</f>
        <v>218070</v>
      </c>
      <c r="F32" s="92">
        <f>F33+F35+F36+F40+F41</f>
        <v>167000</v>
      </c>
      <c r="G32" s="92"/>
      <c r="H32" s="92"/>
      <c r="I32" s="92">
        <f>I33+I35+I36+I40+I41</f>
        <v>280000</v>
      </c>
      <c r="J32" s="92"/>
    </row>
    <row r="33" spans="1:10" ht="26.25" customHeight="1">
      <c r="A33" s="53" t="s">
        <v>200</v>
      </c>
      <c r="B33" s="6">
        <v>261</v>
      </c>
      <c r="C33" s="54" t="s">
        <v>201</v>
      </c>
      <c r="D33" s="44">
        <f t="shared" si="0"/>
        <v>6000</v>
      </c>
      <c r="E33" s="51">
        <v>1000</v>
      </c>
      <c r="F33" s="50"/>
      <c r="G33" s="51"/>
      <c r="H33" s="55"/>
      <c r="I33" s="55">
        <v>5000</v>
      </c>
      <c r="J33" s="55"/>
    </row>
    <row r="34" spans="1:10" ht="15">
      <c r="A34" s="48" t="s">
        <v>205</v>
      </c>
      <c r="B34" s="6">
        <v>262</v>
      </c>
      <c r="C34" s="54"/>
      <c r="D34" s="44">
        <f t="shared" si="0"/>
        <v>23070</v>
      </c>
      <c r="E34" s="51">
        <v>23070</v>
      </c>
      <c r="F34" s="50"/>
      <c r="G34" s="51"/>
      <c r="H34" s="55"/>
      <c r="I34" s="55"/>
      <c r="J34" s="55"/>
    </row>
    <row r="35" spans="1:10" ht="15">
      <c r="A35" s="48" t="s">
        <v>161</v>
      </c>
      <c r="B35" s="6">
        <v>263</v>
      </c>
      <c r="C35" s="54" t="s">
        <v>201</v>
      </c>
      <c r="D35" s="44">
        <f t="shared" si="0"/>
        <v>34000</v>
      </c>
      <c r="E35" s="51">
        <v>31000</v>
      </c>
      <c r="F35" s="50"/>
      <c r="G35" s="51"/>
      <c r="H35" s="55"/>
      <c r="I35" s="55">
        <v>3000</v>
      </c>
      <c r="J35" s="55"/>
    </row>
    <row r="36" spans="1:10" ht="15">
      <c r="A36" s="48" t="s">
        <v>186</v>
      </c>
      <c r="B36" s="6">
        <v>264</v>
      </c>
      <c r="C36" s="54" t="s">
        <v>201</v>
      </c>
      <c r="D36" s="44">
        <f t="shared" si="0"/>
        <v>435000</v>
      </c>
      <c r="E36" s="51">
        <f>E37+E38+E39</f>
        <v>163000</v>
      </c>
      <c r="F36" s="51">
        <f>F37+F38+F39</f>
        <v>0</v>
      </c>
      <c r="G36" s="51"/>
      <c r="H36" s="51"/>
      <c r="I36" s="51">
        <f>I37+I38+I39</f>
        <v>272000</v>
      </c>
      <c r="J36" s="55"/>
    </row>
    <row r="37" spans="1:10" ht="25.5">
      <c r="A37" s="53" t="s">
        <v>202</v>
      </c>
      <c r="B37" s="6"/>
      <c r="C37" s="54" t="s">
        <v>201</v>
      </c>
      <c r="D37" s="44">
        <f t="shared" si="0"/>
        <v>28000</v>
      </c>
      <c r="E37" s="51">
        <v>28000</v>
      </c>
      <c r="F37" s="50"/>
      <c r="G37" s="51"/>
      <c r="H37" s="55"/>
      <c r="I37" s="55"/>
      <c r="J37" s="55"/>
    </row>
    <row r="38" spans="1:10" ht="15">
      <c r="A38" s="53" t="s">
        <v>203</v>
      </c>
      <c r="B38" s="6"/>
      <c r="C38" s="54" t="s">
        <v>201</v>
      </c>
      <c r="D38" s="44">
        <f t="shared" si="0"/>
        <v>6000</v>
      </c>
      <c r="E38" s="51">
        <v>6000</v>
      </c>
      <c r="F38" s="50"/>
      <c r="G38" s="51"/>
      <c r="H38" s="55"/>
      <c r="I38" s="55"/>
      <c r="J38" s="55"/>
    </row>
    <row r="39" spans="1:10" ht="15">
      <c r="A39" s="53" t="s">
        <v>204</v>
      </c>
      <c r="B39" s="6"/>
      <c r="C39" s="54" t="s">
        <v>201</v>
      </c>
      <c r="D39" s="44">
        <f t="shared" si="0"/>
        <v>401000</v>
      </c>
      <c r="E39" s="51">
        <v>129000</v>
      </c>
      <c r="F39" s="50"/>
      <c r="G39" s="51"/>
      <c r="H39" s="55"/>
      <c r="I39" s="55">
        <v>272000</v>
      </c>
      <c r="J39" s="55"/>
    </row>
    <row r="40" spans="1:10" ht="25.5">
      <c r="A40" s="48" t="s">
        <v>187</v>
      </c>
      <c r="B40" s="6">
        <v>267</v>
      </c>
      <c r="C40" s="54" t="s">
        <v>201</v>
      </c>
      <c r="D40" s="44">
        <f t="shared" si="0"/>
        <v>0</v>
      </c>
      <c r="E40" s="51"/>
      <c r="F40" s="50"/>
      <c r="G40" s="51"/>
      <c r="H40" s="55"/>
      <c r="I40" s="55"/>
      <c r="J40" s="55"/>
    </row>
    <row r="41" spans="1:10" ht="15">
      <c r="A41" s="48" t="s">
        <v>162</v>
      </c>
      <c r="B41" s="6">
        <v>268</v>
      </c>
      <c r="C41" s="54" t="s">
        <v>201</v>
      </c>
      <c r="D41" s="44">
        <f t="shared" si="0"/>
        <v>167000</v>
      </c>
      <c r="E41" s="51"/>
      <c r="F41" s="50">
        <v>167000</v>
      </c>
      <c r="G41" s="51"/>
      <c r="H41" s="55"/>
      <c r="I41" s="55"/>
      <c r="J41" s="55"/>
    </row>
    <row r="42" spans="1:10" ht="15">
      <c r="A42" s="48" t="s">
        <v>56</v>
      </c>
      <c r="B42" s="7">
        <v>300</v>
      </c>
      <c r="C42" s="38" t="s">
        <v>85</v>
      </c>
      <c r="D42" s="44">
        <f t="shared" si="0"/>
        <v>0</v>
      </c>
      <c r="E42" s="51"/>
      <c r="F42" s="50"/>
      <c r="G42" s="51"/>
      <c r="H42" s="55"/>
      <c r="I42" s="55"/>
      <c r="J42" s="55"/>
    </row>
    <row r="43" spans="1:10" ht="25.5">
      <c r="A43" s="53" t="s">
        <v>163</v>
      </c>
      <c r="B43" s="6">
        <v>310</v>
      </c>
      <c r="C43" s="54" t="s">
        <v>88</v>
      </c>
      <c r="D43" s="44">
        <f t="shared" si="0"/>
        <v>0</v>
      </c>
      <c r="E43" s="51"/>
      <c r="F43" s="50"/>
      <c r="G43" s="51"/>
      <c r="H43" s="55"/>
      <c r="I43" s="55"/>
      <c r="J43" s="55"/>
    </row>
    <row r="44" spans="1:10" ht="15">
      <c r="A44" s="53" t="s">
        <v>57</v>
      </c>
      <c r="B44" s="6">
        <v>320</v>
      </c>
      <c r="C44" s="38"/>
      <c r="D44" s="44">
        <f t="shared" si="0"/>
        <v>0</v>
      </c>
      <c r="E44" s="51"/>
      <c r="F44" s="50"/>
      <c r="G44" s="51"/>
      <c r="H44" s="55"/>
      <c r="I44" s="55"/>
      <c r="J44" s="55"/>
    </row>
    <row r="45" spans="1:10" ht="15">
      <c r="A45" s="48" t="s">
        <v>58</v>
      </c>
      <c r="B45" s="7">
        <v>400</v>
      </c>
      <c r="C45" s="54"/>
      <c r="D45" s="44">
        <f t="shared" si="0"/>
        <v>0</v>
      </c>
      <c r="E45" s="51"/>
      <c r="F45" s="50"/>
      <c r="G45" s="51"/>
      <c r="H45" s="58"/>
      <c r="I45" s="55"/>
      <c r="J45" s="58"/>
    </row>
    <row r="46" spans="1:10" ht="25.5">
      <c r="A46" s="53" t="s">
        <v>164</v>
      </c>
      <c r="B46" s="6">
        <v>410</v>
      </c>
      <c r="C46" s="54" t="s">
        <v>88</v>
      </c>
      <c r="D46" s="44">
        <f t="shared" si="0"/>
        <v>0</v>
      </c>
      <c r="E46" s="51"/>
      <c r="F46" s="50"/>
      <c r="G46" s="51"/>
      <c r="H46" s="55"/>
      <c r="I46" s="55"/>
      <c r="J46" s="55"/>
    </row>
    <row r="47" spans="1:10" ht="15">
      <c r="A47" s="53" t="s">
        <v>59</v>
      </c>
      <c r="B47" s="6">
        <v>420</v>
      </c>
      <c r="C47" s="38"/>
      <c r="D47" s="44">
        <f t="shared" si="0"/>
        <v>0</v>
      </c>
      <c r="E47" s="49"/>
      <c r="F47" s="50"/>
      <c r="G47" s="51"/>
      <c r="H47" s="52"/>
      <c r="I47" s="52"/>
      <c r="J47" s="52"/>
    </row>
    <row r="48" spans="1:10" ht="15">
      <c r="A48" s="48" t="s">
        <v>60</v>
      </c>
      <c r="B48" s="7">
        <v>500</v>
      </c>
      <c r="C48" s="38" t="s">
        <v>85</v>
      </c>
      <c r="D48" s="44">
        <f t="shared" si="0"/>
        <v>0</v>
      </c>
      <c r="E48" s="49"/>
      <c r="F48" s="50"/>
      <c r="G48" s="51"/>
      <c r="H48" s="52"/>
      <c r="I48" s="52"/>
      <c r="J48" s="52"/>
    </row>
    <row r="49" spans="1:10" ht="15">
      <c r="A49" s="48" t="s">
        <v>61</v>
      </c>
      <c r="B49" s="7">
        <v>600</v>
      </c>
      <c r="C49" s="38" t="s">
        <v>85</v>
      </c>
      <c r="D49" s="44">
        <f t="shared" si="0"/>
        <v>0</v>
      </c>
      <c r="E49" s="49"/>
      <c r="F49" s="50"/>
      <c r="G49" s="51"/>
      <c r="H49" s="52"/>
      <c r="I49" s="52"/>
      <c r="J49" s="52"/>
    </row>
    <row r="50" spans="1:10" ht="24.75" customHeight="1">
      <c r="A50" s="145" t="s">
        <v>165</v>
      </c>
      <c r="B50" s="145"/>
      <c r="C50" s="145"/>
      <c r="D50" s="145"/>
      <c r="E50" s="145"/>
      <c r="F50" s="145"/>
      <c r="G50" s="145"/>
      <c r="H50" s="145"/>
      <c r="I50" s="145"/>
      <c r="J50" s="145"/>
    </row>
    <row r="51" spans="1:7" ht="15">
      <c r="A51" s="62"/>
      <c r="B51" s="62"/>
      <c r="C51" s="62"/>
      <c r="D51" s="62"/>
      <c r="E51" s="62"/>
      <c r="F51" s="62"/>
      <c r="G51" s="62"/>
    </row>
    <row r="52" spans="1:7" ht="15">
      <c r="A52" s="62"/>
      <c r="B52" s="62"/>
      <c r="C52" s="62"/>
      <c r="D52" s="62"/>
      <c r="E52" s="62"/>
      <c r="F52" s="62"/>
      <c r="G52" s="62"/>
    </row>
    <row r="53" spans="1:7" ht="15">
      <c r="A53" s="62"/>
      <c r="B53" s="62"/>
      <c r="C53" s="62"/>
      <c r="D53" s="62"/>
      <c r="E53" s="62"/>
      <c r="F53" s="62"/>
      <c r="G53" s="62"/>
    </row>
    <row r="54" spans="1:7" ht="15">
      <c r="A54" s="62"/>
      <c r="B54" s="62"/>
      <c r="C54" s="62"/>
      <c r="D54" s="62"/>
      <c r="E54" s="62"/>
      <c r="F54" s="62"/>
      <c r="G54" s="62"/>
    </row>
    <row r="55" spans="1:7" ht="15">
      <c r="A55" s="62"/>
      <c r="B55" s="62"/>
      <c r="C55" s="62"/>
      <c r="D55" s="62"/>
      <c r="E55" s="62"/>
      <c r="F55" s="62"/>
      <c r="G55" s="62"/>
    </row>
    <row r="56" spans="1:7" ht="15">
      <c r="A56" s="62"/>
      <c r="B56" s="62"/>
      <c r="C56" s="62"/>
      <c r="D56" s="62"/>
      <c r="E56" s="62"/>
      <c r="F56" s="62"/>
      <c r="G56" s="62"/>
    </row>
    <row r="57" spans="1:7" ht="15">
      <c r="A57" s="62"/>
      <c r="B57" s="62"/>
      <c r="C57" s="62"/>
      <c r="D57" s="62"/>
      <c r="E57" s="62"/>
      <c r="F57" s="62"/>
      <c r="G57" s="62"/>
    </row>
    <row r="58" spans="1:7" ht="15">
      <c r="A58" s="62"/>
      <c r="B58" s="62"/>
      <c r="C58" s="62"/>
      <c r="D58" s="62"/>
      <c r="E58" s="62"/>
      <c r="F58" s="62"/>
      <c r="G58" s="62"/>
    </row>
    <row r="59" spans="1:7" ht="15">
      <c r="A59" s="62"/>
      <c r="B59" s="62"/>
      <c r="C59" s="62"/>
      <c r="D59" s="62"/>
      <c r="E59" s="62"/>
      <c r="F59" s="62"/>
      <c r="G59" s="62"/>
    </row>
    <row r="60" spans="1:7" ht="15">
      <c r="A60" s="62"/>
      <c r="B60" s="62"/>
      <c r="C60" s="62"/>
      <c r="D60" s="62"/>
      <c r="E60" s="62"/>
      <c r="F60" s="62"/>
      <c r="G60" s="62"/>
    </row>
    <row r="61" spans="1:7" ht="15">
      <c r="A61" s="62"/>
      <c r="B61" s="62"/>
      <c r="C61" s="62"/>
      <c r="D61" s="62"/>
      <c r="E61" s="62"/>
      <c r="F61" s="62"/>
      <c r="G61" s="62"/>
    </row>
    <row r="62" spans="1:7" ht="15">
      <c r="A62" s="62"/>
      <c r="B62" s="62"/>
      <c r="C62" s="62"/>
      <c r="D62" s="62"/>
      <c r="E62" s="62"/>
      <c r="F62" s="62"/>
      <c r="G62" s="62"/>
    </row>
    <row r="63" spans="1:7" ht="15">
      <c r="A63" s="62"/>
      <c r="B63" s="62"/>
      <c r="C63" s="62"/>
      <c r="D63" s="62"/>
      <c r="E63" s="62"/>
      <c r="F63" s="62"/>
      <c r="G63" s="62"/>
    </row>
    <row r="64" spans="1:7" ht="15">
      <c r="A64" s="62"/>
      <c r="B64" s="62"/>
      <c r="C64" s="62"/>
      <c r="D64" s="62"/>
      <c r="E64" s="62"/>
      <c r="F64" s="62"/>
      <c r="G64" s="62"/>
    </row>
    <row r="65" spans="1:7" ht="15">
      <c r="A65" s="62"/>
      <c r="B65" s="62"/>
      <c r="C65" s="62"/>
      <c r="D65" s="62"/>
      <c r="E65" s="62"/>
      <c r="F65" s="62"/>
      <c r="G65" s="62"/>
    </row>
    <row r="66" spans="1:7" ht="15">
      <c r="A66" s="62"/>
      <c r="B66" s="62"/>
      <c r="C66" s="62"/>
      <c r="D66" s="62"/>
      <c r="E66" s="62"/>
      <c r="F66" s="62"/>
      <c r="G66" s="62"/>
    </row>
    <row r="67" spans="1:7" ht="15">
      <c r="A67" s="62"/>
      <c r="B67" s="62"/>
      <c r="C67" s="62"/>
      <c r="D67" s="62"/>
      <c r="E67" s="62"/>
      <c r="F67" s="62"/>
      <c r="G67" s="62"/>
    </row>
    <row r="68" spans="1:7" ht="15">
      <c r="A68" s="62"/>
      <c r="B68" s="62"/>
      <c r="C68" s="62"/>
      <c r="D68" s="62"/>
      <c r="E68" s="62"/>
      <c r="F68" s="62"/>
      <c r="G68" s="62"/>
    </row>
    <row r="69" spans="1:7" ht="15">
      <c r="A69" s="62"/>
      <c r="B69" s="62"/>
      <c r="C69" s="62"/>
      <c r="D69" s="62"/>
      <c r="E69" s="62"/>
      <c r="F69" s="62"/>
      <c r="G69" s="62"/>
    </row>
    <row r="70" spans="1:7" ht="15">
      <c r="A70" s="62"/>
      <c r="B70" s="62"/>
      <c r="C70" s="62"/>
      <c r="D70" s="62"/>
      <c r="E70" s="62"/>
      <c r="F70" s="62"/>
      <c r="G70" s="62"/>
    </row>
    <row r="71" spans="1:7" ht="15">
      <c r="A71" s="62"/>
      <c r="B71" s="62"/>
      <c r="C71" s="62"/>
      <c r="D71" s="62"/>
      <c r="E71" s="62"/>
      <c r="F71" s="62"/>
      <c r="G71" s="62"/>
    </row>
    <row r="72" spans="1:7" ht="15">
      <c r="A72" s="62"/>
      <c r="B72" s="62"/>
      <c r="C72" s="62"/>
      <c r="D72" s="62"/>
      <c r="E72" s="62"/>
      <c r="F72" s="62"/>
      <c r="G72" s="62"/>
    </row>
    <row r="73" spans="1:7" ht="15">
      <c r="A73" s="62"/>
      <c r="B73" s="62"/>
      <c r="C73" s="62"/>
      <c r="D73" s="62"/>
      <c r="E73" s="62"/>
      <c r="F73" s="62"/>
      <c r="G73" s="62"/>
    </row>
    <row r="74" spans="1:7" ht="15">
      <c r="A74" s="62"/>
      <c r="B74" s="62"/>
      <c r="C74" s="62"/>
      <c r="D74" s="62"/>
      <c r="E74" s="62"/>
      <c r="F74" s="62"/>
      <c r="G74" s="62"/>
    </row>
    <row r="75" spans="1:7" ht="15">
      <c r="A75" s="62"/>
      <c r="B75" s="62"/>
      <c r="C75" s="62"/>
      <c r="D75" s="62"/>
      <c r="E75" s="62"/>
      <c r="F75" s="62"/>
      <c r="G75" s="62"/>
    </row>
    <row r="76" spans="1:7" ht="15">
      <c r="A76" s="62"/>
      <c r="B76" s="62"/>
      <c r="C76" s="62"/>
      <c r="D76" s="62"/>
      <c r="E76" s="62"/>
      <c r="F76" s="62"/>
      <c r="G76" s="62"/>
    </row>
    <row r="77" spans="1:7" ht="15">
      <c r="A77" s="62"/>
      <c r="B77" s="62"/>
      <c r="C77" s="62"/>
      <c r="D77" s="62"/>
      <c r="E77" s="62"/>
      <c r="F77" s="62"/>
      <c r="G77" s="62"/>
    </row>
    <row r="78" spans="1:7" ht="15">
      <c r="A78" s="62"/>
      <c r="B78" s="62"/>
      <c r="C78" s="62"/>
      <c r="D78" s="62"/>
      <c r="E78" s="62"/>
      <c r="F78" s="62"/>
      <c r="G78" s="62"/>
    </row>
    <row r="79" spans="1:7" ht="15">
      <c r="A79" s="62"/>
      <c r="B79" s="62"/>
      <c r="C79" s="62"/>
      <c r="D79" s="62"/>
      <c r="E79" s="62"/>
      <c r="F79" s="62"/>
      <c r="G79" s="62"/>
    </row>
    <row r="80" spans="1:7" ht="15">
      <c r="A80" s="62"/>
      <c r="B80" s="62"/>
      <c r="C80" s="62"/>
      <c r="D80" s="62"/>
      <c r="E80" s="62"/>
      <c r="F80" s="62"/>
      <c r="G80" s="62"/>
    </row>
    <row r="81" spans="1:7" ht="15">
      <c r="A81" s="62"/>
      <c r="B81" s="62"/>
      <c r="C81" s="62"/>
      <c r="D81" s="62"/>
      <c r="E81" s="62"/>
      <c r="F81" s="62"/>
      <c r="G81" s="62"/>
    </row>
    <row r="82" spans="1:7" ht="15">
      <c r="A82" s="62"/>
      <c r="B82" s="62"/>
      <c r="C82" s="62"/>
      <c r="D82" s="62"/>
      <c r="E82" s="62"/>
      <c r="F82" s="62"/>
      <c r="G82" s="62"/>
    </row>
    <row r="83" spans="1:7" ht="15">
      <c r="A83" s="62"/>
      <c r="B83" s="62"/>
      <c r="C83" s="62"/>
      <c r="D83" s="62"/>
      <c r="E83" s="62"/>
      <c r="F83" s="62"/>
      <c r="G83" s="62"/>
    </row>
    <row r="84" spans="1:7" ht="15">
      <c r="A84" s="62"/>
      <c r="B84" s="62"/>
      <c r="C84" s="62"/>
      <c r="D84" s="62"/>
      <c r="E84" s="62"/>
      <c r="F84" s="62"/>
      <c r="G84" s="62"/>
    </row>
    <row r="85" spans="1:7" ht="15">
      <c r="A85" s="62"/>
      <c r="B85" s="62"/>
      <c r="C85" s="62"/>
      <c r="D85" s="62"/>
      <c r="E85" s="62"/>
      <c r="F85" s="62"/>
      <c r="G85" s="62"/>
    </row>
    <row r="86" spans="1:7" ht="15">
      <c r="A86" s="62"/>
      <c r="B86" s="62"/>
      <c r="C86" s="62"/>
      <c r="D86" s="62"/>
      <c r="E86" s="62"/>
      <c r="F86" s="62"/>
      <c r="G86" s="62"/>
    </row>
    <row r="87" spans="1:7" ht="15">
      <c r="A87" s="62"/>
      <c r="B87" s="62"/>
      <c r="C87" s="62"/>
      <c r="D87" s="62"/>
      <c r="E87" s="62"/>
      <c r="F87" s="62"/>
      <c r="G87" s="62"/>
    </row>
    <row r="88" spans="1:7" ht="15">
      <c r="A88" s="62"/>
      <c r="B88" s="62"/>
      <c r="C88" s="62"/>
      <c r="D88" s="62"/>
      <c r="E88" s="62"/>
      <c r="F88" s="62"/>
      <c r="G88" s="62"/>
    </row>
    <row r="89" spans="1:7" ht="15">
      <c r="A89" s="62"/>
      <c r="B89" s="62"/>
      <c r="C89" s="62"/>
      <c r="D89" s="62"/>
      <c r="E89" s="62"/>
      <c r="F89" s="62"/>
      <c r="G89" s="62"/>
    </row>
    <row r="90" spans="1:7" ht="15">
      <c r="A90" s="62"/>
      <c r="B90" s="62"/>
      <c r="C90" s="62"/>
      <c r="D90" s="62"/>
      <c r="E90" s="62"/>
      <c r="F90" s="62"/>
      <c r="G90" s="62"/>
    </row>
    <row r="91" spans="1:7" ht="15">
      <c r="A91" s="62"/>
      <c r="B91" s="62"/>
      <c r="C91" s="62"/>
      <c r="D91" s="62"/>
      <c r="E91" s="62"/>
      <c r="F91" s="62"/>
      <c r="G91" s="62"/>
    </row>
    <row r="92" spans="1:7" ht="15">
      <c r="A92" s="62"/>
      <c r="B92" s="62"/>
      <c r="C92" s="62"/>
      <c r="D92" s="62"/>
      <c r="E92" s="62"/>
      <c r="F92" s="62"/>
      <c r="G92" s="62"/>
    </row>
    <row r="93" spans="1:7" ht="15">
      <c r="A93" s="62"/>
      <c r="B93" s="62"/>
      <c r="C93" s="62"/>
      <c r="D93" s="62"/>
      <c r="E93" s="62"/>
      <c r="F93" s="62"/>
      <c r="G93" s="62"/>
    </row>
    <row r="94" spans="1:7" ht="15">
      <c r="A94" s="62"/>
      <c r="B94" s="62"/>
      <c r="C94" s="62"/>
      <c r="D94" s="62"/>
      <c r="E94" s="62"/>
      <c r="F94" s="62"/>
      <c r="G94" s="62"/>
    </row>
    <row r="95" spans="1:7" ht="15">
      <c r="A95" s="62"/>
      <c r="B95" s="62"/>
      <c r="C95" s="62"/>
      <c r="D95" s="62"/>
      <c r="E95" s="62"/>
      <c r="F95" s="62"/>
      <c r="G95" s="62"/>
    </row>
    <row r="96" spans="1:7" ht="15">
      <c r="A96" s="62"/>
      <c r="B96" s="62"/>
      <c r="C96" s="62"/>
      <c r="D96" s="62"/>
      <c r="E96" s="62"/>
      <c r="F96" s="62"/>
      <c r="G96" s="62"/>
    </row>
    <row r="97" spans="1:7" ht="15">
      <c r="A97" s="62"/>
      <c r="B97" s="62"/>
      <c r="C97" s="62"/>
      <c r="D97" s="62"/>
      <c r="E97" s="62"/>
      <c r="F97" s="62"/>
      <c r="G97" s="62"/>
    </row>
    <row r="98" spans="1:7" ht="15">
      <c r="A98" s="62"/>
      <c r="B98" s="62"/>
      <c r="C98" s="62"/>
      <c r="D98" s="62"/>
      <c r="E98" s="62"/>
      <c r="F98" s="62"/>
      <c r="G98" s="62"/>
    </row>
    <row r="99" spans="1:7" ht="15">
      <c r="A99" s="62"/>
      <c r="B99" s="62"/>
      <c r="C99" s="62"/>
      <c r="D99" s="62"/>
      <c r="E99" s="62"/>
      <c r="F99" s="62"/>
      <c r="G99" s="62"/>
    </row>
    <row r="100" spans="1:7" ht="15">
      <c r="A100" s="62"/>
      <c r="B100" s="62"/>
      <c r="C100" s="62"/>
      <c r="D100" s="62"/>
      <c r="E100" s="62"/>
      <c r="F100" s="62"/>
      <c r="G100" s="62"/>
    </row>
    <row r="101" spans="1:7" ht="15">
      <c r="A101" s="62"/>
      <c r="B101" s="62"/>
      <c r="C101" s="62"/>
      <c r="D101" s="62"/>
      <c r="E101" s="62"/>
      <c r="F101" s="62"/>
      <c r="G101" s="62"/>
    </row>
    <row r="102" spans="1:7" ht="15">
      <c r="A102" s="62"/>
      <c r="B102" s="62"/>
      <c r="C102" s="62"/>
      <c r="D102" s="62"/>
      <c r="E102" s="62"/>
      <c r="F102" s="62"/>
      <c r="G102" s="62"/>
    </row>
    <row r="103" spans="1:7" ht="15">
      <c r="A103" s="62"/>
      <c r="B103" s="62"/>
      <c r="C103" s="62"/>
      <c r="D103" s="62"/>
      <c r="E103" s="62"/>
      <c r="F103" s="62"/>
      <c r="G103" s="62"/>
    </row>
    <row r="104" spans="1:7" ht="15">
      <c r="A104" s="62"/>
      <c r="B104" s="62"/>
      <c r="C104" s="62"/>
      <c r="D104" s="62"/>
      <c r="E104" s="62"/>
      <c r="F104" s="62"/>
      <c r="G104" s="62"/>
    </row>
    <row r="105" spans="1:7" ht="15">
      <c r="A105" s="62"/>
      <c r="B105" s="62"/>
      <c r="C105" s="62"/>
      <c r="D105" s="62"/>
      <c r="E105" s="62"/>
      <c r="F105" s="62"/>
      <c r="G105" s="62"/>
    </row>
    <row r="106" spans="1:7" ht="15">
      <c r="A106" s="62"/>
      <c r="B106" s="62"/>
      <c r="C106" s="62"/>
      <c r="D106" s="62"/>
      <c r="E106" s="62"/>
      <c r="F106" s="62"/>
      <c r="G106" s="62"/>
    </row>
    <row r="107" spans="1:7" ht="15">
      <c r="A107" s="62"/>
      <c r="B107" s="62"/>
      <c r="C107" s="62"/>
      <c r="D107" s="62"/>
      <c r="E107" s="62"/>
      <c r="F107" s="62"/>
      <c r="G107" s="62"/>
    </row>
    <row r="108" spans="1:7" ht="15">
      <c r="A108" s="62"/>
      <c r="B108" s="62"/>
      <c r="C108" s="62"/>
      <c r="D108" s="62"/>
      <c r="E108" s="62"/>
      <c r="F108" s="62"/>
      <c r="G108" s="62"/>
    </row>
    <row r="109" spans="1:7" ht="15">
      <c r="A109" s="62"/>
      <c r="B109" s="62"/>
      <c r="C109" s="62"/>
      <c r="D109" s="62"/>
      <c r="E109" s="62"/>
      <c r="F109" s="62"/>
      <c r="G109" s="62"/>
    </row>
    <row r="110" spans="1:7" ht="15">
      <c r="A110" s="62"/>
      <c r="B110" s="62"/>
      <c r="C110" s="62"/>
      <c r="D110" s="62"/>
      <c r="E110" s="62"/>
      <c r="F110" s="62"/>
      <c r="G110" s="62"/>
    </row>
    <row r="111" spans="1:7" ht="15">
      <c r="A111" s="62"/>
      <c r="B111" s="62"/>
      <c r="C111" s="62"/>
      <c r="D111" s="62"/>
      <c r="E111" s="62"/>
      <c r="F111" s="62"/>
      <c r="G111" s="62"/>
    </row>
    <row r="112" spans="1:7" ht="15">
      <c r="A112" s="62"/>
      <c r="B112" s="62"/>
      <c r="C112" s="62"/>
      <c r="D112" s="62"/>
      <c r="E112" s="62"/>
      <c r="F112" s="62"/>
      <c r="G112" s="62"/>
    </row>
    <row r="113" spans="1:7" ht="15">
      <c r="A113" s="62"/>
      <c r="B113" s="62"/>
      <c r="C113" s="62"/>
      <c r="D113" s="62"/>
      <c r="E113" s="62"/>
      <c r="F113" s="62"/>
      <c r="G113" s="62"/>
    </row>
    <row r="114" spans="1:7" ht="15">
      <c r="A114" s="62"/>
      <c r="B114" s="62"/>
      <c r="C114" s="62"/>
      <c r="D114" s="62"/>
      <c r="E114" s="62"/>
      <c r="F114" s="62"/>
      <c r="G114" s="62"/>
    </row>
    <row r="115" spans="1:7" ht="15">
      <c r="A115" s="62"/>
      <c r="B115" s="62"/>
      <c r="C115" s="62"/>
      <c r="D115" s="62"/>
      <c r="E115" s="62"/>
      <c r="F115" s="62"/>
      <c r="G115" s="62"/>
    </row>
    <row r="116" spans="1:7" ht="15">
      <c r="A116" s="62"/>
      <c r="B116" s="62"/>
      <c r="C116" s="62"/>
      <c r="D116" s="62"/>
      <c r="E116" s="62"/>
      <c r="F116" s="62"/>
      <c r="G116" s="62"/>
    </row>
    <row r="117" spans="1:7" ht="15">
      <c r="A117" s="62"/>
      <c r="B117" s="62"/>
      <c r="C117" s="62"/>
      <c r="D117" s="62"/>
      <c r="E117" s="62"/>
      <c r="F117" s="62"/>
      <c r="G117" s="62"/>
    </row>
    <row r="118" spans="1:7" ht="15">
      <c r="A118" s="62"/>
      <c r="B118" s="62"/>
      <c r="C118" s="62"/>
      <c r="D118" s="62"/>
      <c r="E118" s="62"/>
      <c r="F118" s="62"/>
      <c r="G118" s="62"/>
    </row>
    <row r="119" spans="1:7" ht="15">
      <c r="A119" s="62"/>
      <c r="B119" s="62"/>
      <c r="C119" s="62"/>
      <c r="D119" s="62"/>
      <c r="E119" s="62"/>
      <c r="F119" s="62"/>
      <c r="G119" s="62"/>
    </row>
    <row r="120" spans="1:7" ht="15">
      <c r="A120" s="62"/>
      <c r="B120" s="62"/>
      <c r="C120" s="62"/>
      <c r="D120" s="62"/>
      <c r="E120" s="62"/>
      <c r="F120" s="62"/>
      <c r="G120" s="62"/>
    </row>
    <row r="121" spans="1:7" ht="15">
      <c r="A121" s="62"/>
      <c r="B121" s="62"/>
      <c r="C121" s="62"/>
      <c r="D121" s="62"/>
      <c r="E121" s="62"/>
      <c r="F121" s="62"/>
      <c r="G121" s="62"/>
    </row>
    <row r="122" spans="1:7" ht="15">
      <c r="A122" s="62"/>
      <c r="B122" s="62"/>
      <c r="C122" s="62"/>
      <c r="D122" s="62"/>
      <c r="E122" s="62"/>
      <c r="F122" s="62"/>
      <c r="G122" s="62"/>
    </row>
    <row r="123" spans="1:7" ht="15">
      <c r="A123" s="62"/>
      <c r="B123" s="62"/>
      <c r="C123" s="62"/>
      <c r="D123" s="62"/>
      <c r="E123" s="62"/>
      <c r="F123" s="62"/>
      <c r="G123" s="62"/>
    </row>
    <row r="124" spans="1:7" ht="15">
      <c r="A124" s="62"/>
      <c r="B124" s="62"/>
      <c r="C124" s="62"/>
      <c r="D124" s="62"/>
      <c r="E124" s="62"/>
      <c r="F124" s="62"/>
      <c r="G124" s="62"/>
    </row>
    <row r="125" spans="1:7" ht="15">
      <c r="A125" s="62"/>
      <c r="B125" s="62"/>
      <c r="C125" s="62"/>
      <c r="D125" s="62"/>
      <c r="E125" s="62"/>
      <c r="F125" s="62"/>
      <c r="G125" s="62"/>
    </row>
    <row r="126" spans="1:7" ht="15">
      <c r="A126" s="62"/>
      <c r="B126" s="62"/>
      <c r="C126" s="62"/>
      <c r="D126" s="62"/>
      <c r="E126" s="62"/>
      <c r="F126" s="62"/>
      <c r="G126" s="62"/>
    </row>
    <row r="127" spans="1:7" ht="15">
      <c r="A127" s="62"/>
      <c r="B127" s="62"/>
      <c r="C127" s="62"/>
      <c r="D127" s="62"/>
      <c r="E127" s="62"/>
      <c r="F127" s="62"/>
      <c r="G127" s="62"/>
    </row>
    <row r="128" spans="1:7" ht="15">
      <c r="A128" s="62"/>
      <c r="B128" s="62"/>
      <c r="C128" s="62"/>
      <c r="D128" s="62"/>
      <c r="E128" s="62"/>
      <c r="F128" s="62"/>
      <c r="G128" s="62"/>
    </row>
    <row r="129" spans="1:7" ht="15">
      <c r="A129" s="62"/>
      <c r="B129" s="62"/>
      <c r="C129" s="62"/>
      <c r="D129" s="62"/>
      <c r="E129" s="62"/>
      <c r="F129" s="62"/>
      <c r="G129" s="62"/>
    </row>
    <row r="130" spans="1:7" ht="15">
      <c r="A130" s="62"/>
      <c r="B130" s="62"/>
      <c r="C130" s="62"/>
      <c r="D130" s="62"/>
      <c r="E130" s="62"/>
      <c r="F130" s="62"/>
      <c r="G130" s="62"/>
    </row>
    <row r="131" spans="1:7" ht="15">
      <c r="A131" s="62"/>
      <c r="B131" s="62"/>
      <c r="C131" s="62"/>
      <c r="D131" s="62"/>
      <c r="E131" s="62"/>
      <c r="F131" s="62"/>
      <c r="G131" s="62"/>
    </row>
    <row r="132" spans="1:7" ht="15">
      <c r="A132" s="62"/>
      <c r="B132" s="62"/>
      <c r="C132" s="62"/>
      <c r="D132" s="62"/>
      <c r="E132" s="62"/>
      <c r="F132" s="62"/>
      <c r="G132" s="62"/>
    </row>
    <row r="133" spans="1:7" ht="15">
      <c r="A133" s="62"/>
      <c r="B133" s="62"/>
      <c r="C133" s="62"/>
      <c r="D133" s="62"/>
      <c r="E133" s="62"/>
      <c r="F133" s="62"/>
      <c r="G133" s="62"/>
    </row>
    <row r="134" spans="1:7" ht="15">
      <c r="A134" s="62"/>
      <c r="B134" s="62"/>
      <c r="C134" s="62"/>
      <c r="D134" s="62"/>
      <c r="E134" s="62"/>
      <c r="F134" s="62"/>
      <c r="G134" s="62"/>
    </row>
    <row r="135" spans="1:7" ht="15">
      <c r="A135" s="62"/>
      <c r="B135" s="62"/>
      <c r="C135" s="62"/>
      <c r="D135" s="62"/>
      <c r="E135" s="62"/>
      <c r="F135" s="62"/>
      <c r="G135" s="62"/>
    </row>
    <row r="136" spans="1:7" ht="15">
      <c r="A136" s="62"/>
      <c r="B136" s="62"/>
      <c r="C136" s="62"/>
      <c r="D136" s="62"/>
      <c r="E136" s="62"/>
      <c r="F136" s="62"/>
      <c r="G136" s="62"/>
    </row>
    <row r="137" spans="1:7" ht="15">
      <c r="A137" s="62"/>
      <c r="B137" s="62"/>
      <c r="C137" s="62"/>
      <c r="D137" s="62"/>
      <c r="E137" s="62"/>
      <c r="F137" s="62"/>
      <c r="G137" s="62"/>
    </row>
    <row r="138" spans="1:7" ht="15">
      <c r="A138" s="62"/>
      <c r="B138" s="62"/>
      <c r="C138" s="62"/>
      <c r="D138" s="62"/>
      <c r="E138" s="62"/>
      <c r="F138" s="62"/>
      <c r="G138" s="62"/>
    </row>
    <row r="139" spans="1:7" ht="15">
      <c r="A139" s="62"/>
      <c r="B139" s="62"/>
      <c r="C139" s="62"/>
      <c r="D139" s="62"/>
      <c r="E139" s="62"/>
      <c r="F139" s="62"/>
      <c r="G139" s="62"/>
    </row>
    <row r="140" spans="1:7" ht="15">
      <c r="A140" s="62"/>
      <c r="B140" s="62"/>
      <c r="C140" s="62"/>
      <c r="D140" s="62"/>
      <c r="E140" s="62"/>
      <c r="F140" s="62"/>
      <c r="G140" s="62"/>
    </row>
    <row r="141" spans="1:7" ht="15">
      <c r="A141" s="62"/>
      <c r="B141" s="62"/>
      <c r="C141" s="62"/>
      <c r="D141" s="62"/>
      <c r="E141" s="62"/>
      <c r="F141" s="62"/>
      <c r="G141" s="62"/>
    </row>
    <row r="142" spans="4:7" ht="15">
      <c r="D142" s="62"/>
      <c r="E142" s="62"/>
      <c r="F142" s="62"/>
      <c r="G142" s="62"/>
    </row>
    <row r="143" spans="4:7" ht="15">
      <c r="D143" s="62"/>
      <c r="E143" s="62"/>
      <c r="F143" s="62"/>
      <c r="G143" s="62"/>
    </row>
    <row r="144" spans="4:7" ht="15">
      <c r="D144" s="62"/>
      <c r="E144" s="62"/>
      <c r="F144" s="62"/>
      <c r="G144" s="62"/>
    </row>
    <row r="145" spans="4:7" ht="15">
      <c r="D145" s="62"/>
      <c r="E145" s="62"/>
      <c r="F145" s="62"/>
      <c r="G145" s="62"/>
    </row>
    <row r="146" spans="4:7" ht="15">
      <c r="D146" s="62"/>
      <c r="E146" s="62"/>
      <c r="F146" s="62"/>
      <c r="G146" s="62"/>
    </row>
    <row r="147" spans="4:7" ht="15">
      <c r="D147" s="62"/>
      <c r="E147" s="62"/>
      <c r="F147" s="62"/>
      <c r="G147" s="62"/>
    </row>
    <row r="148" spans="4:7" ht="15">
      <c r="D148" s="62"/>
      <c r="E148" s="62"/>
      <c r="F148" s="62"/>
      <c r="G148" s="62"/>
    </row>
    <row r="149" spans="4:7" ht="15">
      <c r="D149" s="62"/>
      <c r="E149" s="62"/>
      <c r="F149" s="62"/>
      <c r="G149" s="62"/>
    </row>
    <row r="150" spans="4:7" ht="15">
      <c r="D150" s="62"/>
      <c r="E150" s="62"/>
      <c r="F150" s="62"/>
      <c r="G150" s="62"/>
    </row>
    <row r="151" spans="4:7" ht="15">
      <c r="D151" s="62"/>
      <c r="E151" s="62"/>
      <c r="F151" s="62"/>
      <c r="G151" s="62"/>
    </row>
    <row r="152" spans="4:7" ht="15">
      <c r="D152" s="62"/>
      <c r="E152" s="62"/>
      <c r="F152" s="62"/>
      <c r="G152" s="62"/>
    </row>
    <row r="153" spans="4:7" ht="15">
      <c r="D153" s="62"/>
      <c r="E153" s="62"/>
      <c r="F153" s="62"/>
      <c r="G153" s="62"/>
    </row>
    <row r="154" spans="4:7" ht="15">
      <c r="D154" s="62"/>
      <c r="E154" s="62"/>
      <c r="F154" s="62"/>
      <c r="G154" s="62"/>
    </row>
    <row r="155" spans="4:7" ht="15">
      <c r="D155" s="62"/>
      <c r="E155" s="62"/>
      <c r="F155" s="62"/>
      <c r="G155" s="62"/>
    </row>
    <row r="156" spans="4:7" ht="15">
      <c r="D156" s="62"/>
      <c r="E156" s="62"/>
      <c r="F156" s="62"/>
      <c r="G156" s="62"/>
    </row>
    <row r="157" spans="4:7" ht="15">
      <c r="D157" s="62"/>
      <c r="E157" s="62"/>
      <c r="F157" s="62"/>
      <c r="G157" s="62"/>
    </row>
    <row r="158" spans="4:7" ht="15">
      <c r="D158" s="62"/>
      <c r="E158" s="62"/>
      <c r="F158" s="62"/>
      <c r="G158" s="62"/>
    </row>
    <row r="159" spans="4:7" ht="15">
      <c r="D159" s="62"/>
      <c r="E159" s="62"/>
      <c r="F159" s="62"/>
      <c r="G159" s="62"/>
    </row>
    <row r="160" spans="4:7" ht="15">
      <c r="D160" s="62"/>
      <c r="E160" s="62"/>
      <c r="F160" s="62"/>
      <c r="G160" s="62"/>
    </row>
    <row r="161" spans="4:7" ht="15">
      <c r="D161" s="62"/>
      <c r="E161" s="62"/>
      <c r="F161" s="62"/>
      <c r="G161" s="62"/>
    </row>
    <row r="162" spans="4:7" ht="15">
      <c r="D162" s="62"/>
      <c r="E162" s="62"/>
      <c r="F162" s="62"/>
      <c r="G162" s="62"/>
    </row>
    <row r="163" spans="4:7" ht="15">
      <c r="D163" s="62"/>
      <c r="E163" s="62"/>
      <c r="F163" s="62"/>
      <c r="G163" s="62"/>
    </row>
    <row r="164" spans="4:7" ht="15">
      <c r="D164" s="62"/>
      <c r="E164" s="62"/>
      <c r="F164" s="62"/>
      <c r="G164" s="62"/>
    </row>
    <row r="165" spans="4:7" ht="15">
      <c r="D165" s="62"/>
      <c r="E165" s="62"/>
      <c r="F165" s="62"/>
      <c r="G165" s="62"/>
    </row>
    <row r="166" spans="4:7" ht="15">
      <c r="D166" s="62"/>
      <c r="E166" s="62"/>
      <c r="F166" s="62"/>
      <c r="G166" s="62"/>
    </row>
    <row r="167" spans="4:7" ht="15">
      <c r="D167" s="62"/>
      <c r="E167" s="62"/>
      <c r="F167" s="62"/>
      <c r="G167" s="62"/>
    </row>
    <row r="168" spans="4:7" ht="15">
      <c r="D168" s="62"/>
      <c r="E168" s="62"/>
      <c r="F168" s="62"/>
      <c r="G168" s="62"/>
    </row>
    <row r="169" spans="4:7" ht="15">
      <c r="D169" s="62"/>
      <c r="E169" s="62"/>
      <c r="F169" s="62"/>
      <c r="G169" s="62"/>
    </row>
    <row r="170" spans="4:7" ht="15">
      <c r="D170" s="62"/>
      <c r="E170" s="62"/>
      <c r="F170" s="62"/>
      <c r="G170" s="62"/>
    </row>
    <row r="171" spans="4:7" ht="15">
      <c r="D171" s="62"/>
      <c r="E171" s="62"/>
      <c r="F171" s="62"/>
      <c r="G171" s="62"/>
    </row>
    <row r="172" spans="4:7" ht="15">
      <c r="D172" s="62"/>
      <c r="E172" s="62"/>
      <c r="F172" s="62"/>
      <c r="G172" s="62"/>
    </row>
    <row r="173" spans="4:7" ht="15">
      <c r="D173" s="62"/>
      <c r="E173" s="62"/>
      <c r="F173" s="62"/>
      <c r="G173" s="62"/>
    </row>
    <row r="174" spans="4:7" ht="15">
      <c r="D174" s="62"/>
      <c r="E174" s="62"/>
      <c r="F174" s="62"/>
      <c r="G174" s="62"/>
    </row>
    <row r="175" spans="4:7" ht="15">
      <c r="D175" s="62"/>
      <c r="E175" s="62"/>
      <c r="F175" s="62"/>
      <c r="G175" s="62"/>
    </row>
    <row r="176" spans="4:7" ht="15">
      <c r="D176" s="62"/>
      <c r="E176" s="62"/>
      <c r="F176" s="62"/>
      <c r="G176" s="62"/>
    </row>
    <row r="177" spans="4:7" ht="15">
      <c r="D177" s="62"/>
      <c r="E177" s="62"/>
      <c r="F177" s="62"/>
      <c r="G177" s="62"/>
    </row>
    <row r="178" spans="4:7" ht="15">
      <c r="D178" s="62"/>
      <c r="E178" s="62"/>
      <c r="F178" s="62"/>
      <c r="G178" s="62"/>
    </row>
    <row r="179" spans="4:7" ht="15">
      <c r="D179" s="62"/>
      <c r="E179" s="62"/>
      <c r="F179" s="62"/>
      <c r="G179" s="62"/>
    </row>
    <row r="180" spans="4:7" ht="15">
      <c r="D180" s="62"/>
      <c r="E180" s="62"/>
      <c r="F180" s="62"/>
      <c r="G180" s="62"/>
    </row>
    <row r="181" spans="4:7" ht="15">
      <c r="D181" s="62"/>
      <c r="E181" s="62"/>
      <c r="F181" s="62"/>
      <c r="G181" s="62"/>
    </row>
    <row r="182" spans="4:7" ht="15">
      <c r="D182" s="62"/>
      <c r="E182" s="62"/>
      <c r="F182" s="62"/>
      <c r="G182" s="62"/>
    </row>
    <row r="183" spans="4:7" ht="15">
      <c r="D183" s="62"/>
      <c r="E183" s="62"/>
      <c r="F183" s="62"/>
      <c r="G183" s="62"/>
    </row>
    <row r="184" spans="4:7" ht="15">
      <c r="D184" s="62"/>
      <c r="E184" s="62"/>
      <c r="F184" s="62"/>
      <c r="G184" s="62"/>
    </row>
    <row r="185" spans="4:7" ht="15">
      <c r="D185" s="62"/>
      <c r="E185" s="62"/>
      <c r="F185" s="62"/>
      <c r="G185" s="62"/>
    </row>
    <row r="186" spans="4:7" ht="15">
      <c r="D186" s="62"/>
      <c r="E186" s="62"/>
      <c r="F186" s="62"/>
      <c r="G186" s="62"/>
    </row>
    <row r="187" spans="4:7" ht="15">
      <c r="D187" s="62"/>
      <c r="E187" s="62"/>
      <c r="F187" s="62"/>
      <c r="G187" s="62"/>
    </row>
    <row r="188" spans="4:7" ht="15">
      <c r="D188" s="62"/>
      <c r="E188" s="62"/>
      <c r="F188" s="62"/>
      <c r="G188" s="62"/>
    </row>
    <row r="189" spans="4:7" ht="15">
      <c r="D189" s="62"/>
      <c r="E189" s="62"/>
      <c r="F189" s="62"/>
      <c r="G189" s="62"/>
    </row>
    <row r="190" spans="4:7" ht="15">
      <c r="D190" s="62"/>
      <c r="E190" s="62"/>
      <c r="F190" s="62"/>
      <c r="G190" s="62"/>
    </row>
    <row r="191" spans="4:7" ht="15">
      <c r="D191" s="62"/>
      <c r="E191" s="62"/>
      <c r="F191" s="62"/>
      <c r="G191" s="62"/>
    </row>
    <row r="192" spans="4:7" ht="15">
      <c r="D192" s="62"/>
      <c r="E192" s="62"/>
      <c r="F192" s="62"/>
      <c r="G192" s="62"/>
    </row>
    <row r="193" spans="4:7" ht="15">
      <c r="D193" s="62"/>
      <c r="E193" s="62"/>
      <c r="F193" s="62"/>
      <c r="G193" s="62"/>
    </row>
    <row r="194" spans="4:7" ht="15">
      <c r="D194" s="62"/>
      <c r="E194" s="62"/>
      <c r="F194" s="62"/>
      <c r="G194" s="62"/>
    </row>
    <row r="195" spans="4:7" ht="15">
      <c r="D195" s="62"/>
      <c r="E195" s="62"/>
      <c r="F195" s="62"/>
      <c r="G195" s="62"/>
    </row>
    <row r="196" spans="4:7" ht="15">
      <c r="D196" s="62"/>
      <c r="E196" s="62"/>
      <c r="F196" s="62"/>
      <c r="G196" s="62"/>
    </row>
    <row r="197" spans="4:7" ht="15">
      <c r="D197" s="62"/>
      <c r="E197" s="62"/>
      <c r="F197" s="62"/>
      <c r="G197" s="62"/>
    </row>
    <row r="198" spans="4:7" ht="15">
      <c r="D198" s="62"/>
      <c r="E198" s="62"/>
      <c r="F198" s="62"/>
      <c r="G198" s="62"/>
    </row>
    <row r="199" spans="4:7" ht="15">
      <c r="D199" s="62"/>
      <c r="E199" s="62"/>
      <c r="F199" s="62"/>
      <c r="G199" s="62"/>
    </row>
    <row r="200" spans="4:7" ht="15">
      <c r="D200" s="62"/>
      <c r="E200" s="62"/>
      <c r="F200" s="62"/>
      <c r="G200" s="62"/>
    </row>
    <row r="201" spans="4:7" ht="15">
      <c r="D201" s="62"/>
      <c r="E201" s="62"/>
      <c r="F201" s="62"/>
      <c r="G201" s="62"/>
    </row>
    <row r="202" spans="4:7" ht="15">
      <c r="D202" s="62"/>
      <c r="E202" s="62"/>
      <c r="F202" s="62"/>
      <c r="G202" s="62"/>
    </row>
    <row r="203" spans="4:7" ht="15">
      <c r="D203" s="62"/>
      <c r="E203" s="62"/>
      <c r="F203" s="62"/>
      <c r="G203" s="62"/>
    </row>
    <row r="204" spans="4:7" ht="15">
      <c r="D204" s="62"/>
      <c r="E204" s="62"/>
      <c r="F204" s="62"/>
      <c r="G204" s="62"/>
    </row>
    <row r="205" spans="4:7" ht="15">
      <c r="D205" s="62"/>
      <c r="E205" s="62"/>
      <c r="F205" s="62"/>
      <c r="G205" s="62"/>
    </row>
    <row r="206" spans="4:7" ht="15">
      <c r="D206" s="62"/>
      <c r="E206" s="62"/>
      <c r="F206" s="62"/>
      <c r="G206" s="62"/>
    </row>
    <row r="207" spans="4:7" ht="15">
      <c r="D207" s="62"/>
      <c r="E207" s="62"/>
      <c r="F207" s="62"/>
      <c r="G207" s="62"/>
    </row>
    <row r="208" spans="4:7" ht="15">
      <c r="D208" s="62"/>
      <c r="E208" s="62"/>
      <c r="F208" s="62"/>
      <c r="G208" s="62"/>
    </row>
    <row r="209" spans="4:7" ht="15">
      <c r="D209" s="62"/>
      <c r="E209" s="62"/>
      <c r="F209" s="62"/>
      <c r="G209" s="62"/>
    </row>
    <row r="210" spans="4:7" ht="15">
      <c r="D210" s="62"/>
      <c r="E210" s="62"/>
      <c r="F210" s="62"/>
      <c r="G210" s="62"/>
    </row>
    <row r="211" spans="4:7" ht="15">
      <c r="D211" s="62"/>
      <c r="E211" s="62"/>
      <c r="F211" s="62"/>
      <c r="G211" s="62"/>
    </row>
    <row r="212" spans="4:7" ht="15">
      <c r="D212" s="62"/>
      <c r="E212" s="62"/>
      <c r="F212" s="62"/>
      <c r="G212" s="62"/>
    </row>
    <row r="213" spans="4:7" ht="15">
      <c r="D213" s="62"/>
      <c r="E213" s="62"/>
      <c r="F213" s="62"/>
      <c r="G213" s="62"/>
    </row>
    <row r="214" spans="4:7" ht="15">
      <c r="D214" s="62"/>
      <c r="E214" s="62"/>
      <c r="F214" s="62"/>
      <c r="G214" s="62"/>
    </row>
    <row r="215" spans="4:7" ht="15">
      <c r="D215" s="62"/>
      <c r="E215" s="62"/>
      <c r="F215" s="62"/>
      <c r="G215" s="62"/>
    </row>
    <row r="216" spans="4:7" ht="15">
      <c r="D216" s="62"/>
      <c r="E216" s="62"/>
      <c r="F216" s="62"/>
      <c r="G216" s="62"/>
    </row>
    <row r="217" spans="4:7" ht="15">
      <c r="D217" s="62"/>
      <c r="E217" s="62"/>
      <c r="F217" s="62"/>
      <c r="G217" s="62"/>
    </row>
    <row r="218" spans="4:7" ht="15">
      <c r="D218" s="62"/>
      <c r="E218" s="62"/>
      <c r="F218" s="62"/>
      <c r="G218" s="62"/>
    </row>
    <row r="219" spans="4:7" ht="15">
      <c r="D219" s="62"/>
      <c r="E219" s="62"/>
      <c r="F219" s="62"/>
      <c r="G219" s="62"/>
    </row>
    <row r="220" spans="4:7" ht="15">
      <c r="D220" s="62"/>
      <c r="E220" s="62"/>
      <c r="F220" s="62"/>
      <c r="G220" s="62"/>
    </row>
    <row r="221" spans="4:7" ht="15">
      <c r="D221" s="62"/>
      <c r="E221" s="62"/>
      <c r="F221" s="62"/>
      <c r="G221" s="62"/>
    </row>
    <row r="222" spans="4:7" ht="15">
      <c r="D222" s="62"/>
      <c r="E222" s="62"/>
      <c r="F222" s="62"/>
      <c r="G222" s="62"/>
    </row>
    <row r="223" spans="4:7" ht="15">
      <c r="D223" s="62"/>
      <c r="E223" s="62"/>
      <c r="F223" s="62"/>
      <c r="G223" s="62"/>
    </row>
    <row r="224" spans="4:7" ht="15">
      <c r="D224" s="62"/>
      <c r="E224" s="62"/>
      <c r="F224" s="62"/>
      <c r="G224" s="62"/>
    </row>
    <row r="225" spans="4:7" ht="15">
      <c r="D225" s="62"/>
      <c r="E225" s="62"/>
      <c r="F225" s="62"/>
      <c r="G225" s="62"/>
    </row>
    <row r="226" spans="4:7" ht="15">
      <c r="D226" s="62"/>
      <c r="E226" s="62"/>
      <c r="F226" s="62"/>
      <c r="G226" s="62"/>
    </row>
    <row r="227" spans="4:7" ht="15">
      <c r="D227" s="62"/>
      <c r="E227" s="62"/>
      <c r="F227" s="62"/>
      <c r="G227" s="62"/>
    </row>
    <row r="228" spans="4:7" ht="15">
      <c r="D228" s="62"/>
      <c r="E228" s="62"/>
      <c r="F228" s="62"/>
      <c r="G228" s="62"/>
    </row>
    <row r="229" spans="4:7" ht="15">
      <c r="D229" s="62"/>
      <c r="E229" s="62"/>
      <c r="F229" s="62"/>
      <c r="G229" s="62"/>
    </row>
    <row r="230" spans="4:7" ht="15">
      <c r="D230" s="62"/>
      <c r="E230" s="62"/>
      <c r="F230" s="62"/>
      <c r="G230" s="62"/>
    </row>
    <row r="231" spans="4:7" ht="15">
      <c r="D231" s="62"/>
      <c r="E231" s="62"/>
      <c r="F231" s="62"/>
      <c r="G231" s="62"/>
    </row>
    <row r="232" spans="4:7" ht="15">
      <c r="D232" s="62"/>
      <c r="E232" s="62"/>
      <c r="F232" s="62"/>
      <c r="G232" s="62"/>
    </row>
    <row r="233" spans="4:7" ht="15">
      <c r="D233" s="62"/>
      <c r="E233" s="62"/>
      <c r="F233" s="62"/>
      <c r="G233" s="62"/>
    </row>
    <row r="234" spans="4:7" ht="15">
      <c r="D234" s="62"/>
      <c r="E234" s="62"/>
      <c r="F234" s="62"/>
      <c r="G234" s="62"/>
    </row>
    <row r="235" spans="4:7" ht="15">
      <c r="D235" s="62"/>
      <c r="E235" s="62"/>
      <c r="F235" s="62"/>
      <c r="G235" s="62"/>
    </row>
    <row r="236" spans="4:7" ht="15">
      <c r="D236" s="62"/>
      <c r="E236" s="62"/>
      <c r="F236" s="62"/>
      <c r="G236" s="62"/>
    </row>
    <row r="237" spans="4:7" ht="15">
      <c r="D237" s="62"/>
      <c r="E237" s="62"/>
      <c r="F237" s="62"/>
      <c r="G237" s="62"/>
    </row>
    <row r="238" spans="4:7" ht="15">
      <c r="D238" s="62"/>
      <c r="E238" s="62"/>
      <c r="F238" s="62"/>
      <c r="G238" s="62"/>
    </row>
    <row r="239" spans="4:7" ht="15">
      <c r="D239" s="62"/>
      <c r="E239" s="62"/>
      <c r="F239" s="62"/>
      <c r="G239" s="62"/>
    </row>
    <row r="240" spans="4:7" ht="15">
      <c r="D240" s="62"/>
      <c r="E240" s="62"/>
      <c r="F240" s="62"/>
      <c r="G240" s="62"/>
    </row>
    <row r="241" spans="4:7" ht="15">
      <c r="D241" s="62"/>
      <c r="E241" s="62"/>
      <c r="F241" s="62"/>
      <c r="G241" s="62"/>
    </row>
    <row r="242" spans="4:7" ht="15">
      <c r="D242" s="62"/>
      <c r="E242" s="62"/>
      <c r="F242" s="62"/>
      <c r="G242" s="62"/>
    </row>
    <row r="243" spans="4:7" ht="15">
      <c r="D243" s="62"/>
      <c r="E243" s="62"/>
      <c r="F243" s="62"/>
      <c r="G243" s="62"/>
    </row>
    <row r="244" spans="4:7" ht="15">
      <c r="D244" s="62"/>
      <c r="E244" s="62"/>
      <c r="F244" s="62"/>
      <c r="G244" s="62"/>
    </row>
    <row r="245" spans="4:7" ht="15">
      <c r="D245" s="62"/>
      <c r="E245" s="62"/>
      <c r="F245" s="62"/>
      <c r="G245" s="62"/>
    </row>
    <row r="246" spans="4:7" ht="15">
      <c r="D246" s="62"/>
      <c r="E246" s="62"/>
      <c r="F246" s="62"/>
      <c r="G246" s="62"/>
    </row>
    <row r="247" spans="4:7" ht="15">
      <c r="D247" s="62"/>
      <c r="E247" s="62"/>
      <c r="F247" s="62"/>
      <c r="G247" s="62"/>
    </row>
    <row r="248" spans="4:7" ht="15">
      <c r="D248" s="62"/>
      <c r="E248" s="62"/>
      <c r="F248" s="62"/>
      <c r="G248" s="62"/>
    </row>
    <row r="249" spans="4:7" ht="15">
      <c r="D249" s="62"/>
      <c r="E249" s="62"/>
      <c r="F249" s="62"/>
      <c r="G249" s="62"/>
    </row>
    <row r="250" spans="4:7" ht="15">
      <c r="D250" s="62"/>
      <c r="E250" s="62"/>
      <c r="F250" s="62"/>
      <c r="G250" s="62"/>
    </row>
    <row r="251" spans="4:7" ht="15">
      <c r="D251" s="62"/>
      <c r="E251" s="62"/>
      <c r="F251" s="62"/>
      <c r="G251" s="62"/>
    </row>
    <row r="252" spans="4:7" ht="15">
      <c r="D252" s="62"/>
      <c r="E252" s="62"/>
      <c r="F252" s="62"/>
      <c r="G252" s="62"/>
    </row>
    <row r="253" spans="4:7" ht="15">
      <c r="D253" s="62"/>
      <c r="E253" s="62"/>
      <c r="F253" s="62"/>
      <c r="G253" s="62"/>
    </row>
    <row r="254" spans="4:7" ht="15">
      <c r="D254" s="62"/>
      <c r="E254" s="62"/>
      <c r="F254" s="62"/>
      <c r="G254" s="62"/>
    </row>
    <row r="255" spans="4:7" ht="15">
      <c r="D255" s="62"/>
      <c r="E255" s="62"/>
      <c r="F255" s="62"/>
      <c r="G255" s="62"/>
    </row>
    <row r="256" spans="4:7" ht="15">
      <c r="D256" s="62"/>
      <c r="E256" s="62"/>
      <c r="F256" s="62"/>
      <c r="G256" s="62"/>
    </row>
    <row r="257" spans="4:7" ht="15">
      <c r="D257" s="62"/>
      <c r="E257" s="62"/>
      <c r="F257" s="62"/>
      <c r="G257" s="62"/>
    </row>
    <row r="258" spans="4:7" ht="15">
      <c r="D258" s="62"/>
      <c r="E258" s="62"/>
      <c r="F258" s="62"/>
      <c r="G258" s="62"/>
    </row>
    <row r="259" spans="4:7" ht="15">
      <c r="D259" s="62"/>
      <c r="E259" s="62"/>
      <c r="F259" s="62"/>
      <c r="G259" s="62"/>
    </row>
    <row r="260" spans="4:7" ht="15">
      <c r="D260" s="62"/>
      <c r="E260" s="62"/>
      <c r="F260" s="62"/>
      <c r="G260" s="62"/>
    </row>
    <row r="261" spans="4:7" ht="15">
      <c r="D261" s="62"/>
      <c r="E261" s="62"/>
      <c r="F261" s="62"/>
      <c r="G261" s="62"/>
    </row>
    <row r="262" spans="4:7" ht="15">
      <c r="D262" s="62"/>
      <c r="E262" s="62"/>
      <c r="F262" s="62"/>
      <c r="G262" s="62"/>
    </row>
    <row r="263" spans="4:7" ht="15">
      <c r="D263" s="62"/>
      <c r="E263" s="62"/>
      <c r="F263" s="62"/>
      <c r="G263" s="62"/>
    </row>
    <row r="264" spans="4:7" ht="15">
      <c r="D264" s="62"/>
      <c r="E264" s="62"/>
      <c r="F264" s="62"/>
      <c r="G264" s="62"/>
    </row>
    <row r="265" spans="4:7" ht="15">
      <c r="D265" s="62"/>
      <c r="E265" s="62"/>
      <c r="F265" s="62"/>
      <c r="G265" s="62"/>
    </row>
    <row r="266" spans="4:7" ht="15">
      <c r="D266" s="62"/>
      <c r="E266" s="62"/>
      <c r="F266" s="62"/>
      <c r="G266" s="62"/>
    </row>
    <row r="267" spans="4:7" ht="15">
      <c r="D267" s="62"/>
      <c r="E267" s="62"/>
      <c r="F267" s="62"/>
      <c r="G267" s="62"/>
    </row>
    <row r="268" spans="4:7" ht="15">
      <c r="D268" s="62"/>
      <c r="E268" s="62"/>
      <c r="F268" s="62"/>
      <c r="G268" s="62"/>
    </row>
    <row r="269" spans="4:7" ht="15">
      <c r="D269" s="62"/>
      <c r="E269" s="62"/>
      <c r="F269" s="62"/>
      <c r="G269" s="62"/>
    </row>
    <row r="270" spans="4:7" ht="15">
      <c r="D270" s="62"/>
      <c r="E270" s="62"/>
      <c r="F270" s="62"/>
      <c r="G270" s="62"/>
    </row>
    <row r="271" spans="4:7" ht="15">
      <c r="D271" s="62"/>
      <c r="E271" s="62"/>
      <c r="F271" s="62"/>
      <c r="G271" s="62"/>
    </row>
    <row r="272" spans="4:7" ht="15">
      <c r="D272" s="62"/>
      <c r="E272" s="62"/>
      <c r="F272" s="62"/>
      <c r="G272" s="62"/>
    </row>
    <row r="273" spans="4:7" ht="15">
      <c r="D273" s="62"/>
      <c r="E273" s="62"/>
      <c r="F273" s="62"/>
      <c r="G273" s="62"/>
    </row>
    <row r="274" spans="4:7" ht="15">
      <c r="D274" s="62"/>
      <c r="E274" s="62"/>
      <c r="F274" s="62"/>
      <c r="G274" s="62"/>
    </row>
    <row r="275" spans="4:7" ht="15">
      <c r="D275" s="62"/>
      <c r="E275" s="62"/>
      <c r="F275" s="62"/>
      <c r="G275" s="62"/>
    </row>
    <row r="276" spans="4:7" ht="15">
      <c r="D276" s="62"/>
      <c r="E276" s="62"/>
      <c r="F276" s="62"/>
      <c r="G276" s="62"/>
    </row>
    <row r="277" spans="4:7" ht="15">
      <c r="D277" s="62"/>
      <c r="E277" s="62"/>
      <c r="F277" s="62"/>
      <c r="G277" s="62"/>
    </row>
    <row r="278" spans="4:7" ht="15">
      <c r="D278" s="62"/>
      <c r="E278" s="62"/>
      <c r="F278" s="62"/>
      <c r="G278" s="62"/>
    </row>
    <row r="279" spans="4:7" ht="15">
      <c r="D279" s="62"/>
      <c r="E279" s="62"/>
      <c r="F279" s="62"/>
      <c r="G279" s="62"/>
    </row>
    <row r="280" spans="4:7" ht="15">
      <c r="D280" s="62"/>
      <c r="E280" s="62"/>
      <c r="F280" s="62"/>
      <c r="G280" s="62"/>
    </row>
    <row r="281" spans="4:7" ht="15">
      <c r="D281" s="62"/>
      <c r="E281" s="62"/>
      <c r="F281" s="62"/>
      <c r="G281" s="62"/>
    </row>
    <row r="282" spans="4:7" ht="15">
      <c r="D282" s="62"/>
      <c r="E282" s="62"/>
      <c r="F282" s="62"/>
      <c r="G282" s="62"/>
    </row>
    <row r="283" spans="4:7" ht="15">
      <c r="D283" s="62"/>
      <c r="E283" s="62"/>
      <c r="F283" s="62"/>
      <c r="G283" s="62"/>
    </row>
    <row r="284" spans="4:7" ht="15">
      <c r="D284" s="62"/>
      <c r="E284" s="62"/>
      <c r="F284" s="62"/>
      <c r="G284" s="62"/>
    </row>
    <row r="285" spans="4:7" ht="15">
      <c r="D285" s="62"/>
      <c r="E285" s="62"/>
      <c r="F285" s="62"/>
      <c r="G285" s="62"/>
    </row>
    <row r="286" spans="4:7" ht="15">
      <c r="D286" s="62"/>
      <c r="E286" s="62"/>
      <c r="F286" s="62"/>
      <c r="G286" s="62"/>
    </row>
    <row r="287" spans="4:7" ht="15">
      <c r="D287" s="62"/>
      <c r="E287" s="62"/>
      <c r="F287" s="62"/>
      <c r="G287" s="62"/>
    </row>
    <row r="288" spans="4:7" ht="15">
      <c r="D288" s="62"/>
      <c r="E288" s="62"/>
      <c r="F288" s="62"/>
      <c r="G288" s="62"/>
    </row>
    <row r="289" spans="4:7" ht="15">
      <c r="D289" s="62"/>
      <c r="E289" s="62"/>
      <c r="F289" s="62"/>
      <c r="G289" s="62"/>
    </row>
    <row r="290" spans="4:7" ht="15">
      <c r="D290" s="62"/>
      <c r="E290" s="62"/>
      <c r="F290" s="62"/>
      <c r="G290" s="62"/>
    </row>
    <row r="291" spans="4:7" ht="15">
      <c r="D291" s="62"/>
      <c r="E291" s="62"/>
      <c r="F291" s="62"/>
      <c r="G291" s="62"/>
    </row>
    <row r="292" spans="4:7" ht="15">
      <c r="D292" s="62"/>
      <c r="E292" s="62"/>
      <c r="F292" s="62"/>
      <c r="G292" s="62"/>
    </row>
    <row r="293" spans="4:7" ht="15">
      <c r="D293" s="62"/>
      <c r="E293" s="62"/>
      <c r="F293" s="62"/>
      <c r="G293" s="62"/>
    </row>
    <row r="294" spans="4:7" ht="15">
      <c r="D294" s="62"/>
      <c r="E294" s="62"/>
      <c r="F294" s="62"/>
      <c r="G294" s="62"/>
    </row>
    <row r="295" spans="4:7" ht="15">
      <c r="D295" s="62"/>
      <c r="E295" s="62"/>
      <c r="F295" s="62"/>
      <c r="G295" s="62"/>
    </row>
    <row r="296" spans="4:7" ht="15">
      <c r="D296" s="62"/>
      <c r="E296" s="62"/>
      <c r="F296" s="62"/>
      <c r="G296" s="62"/>
    </row>
    <row r="297" spans="4:7" ht="15">
      <c r="D297" s="62"/>
      <c r="E297" s="62"/>
      <c r="F297" s="62"/>
      <c r="G297" s="62"/>
    </row>
    <row r="298" spans="4:7" ht="15">
      <c r="D298" s="62"/>
      <c r="E298" s="62"/>
      <c r="F298" s="62"/>
      <c r="G298" s="62"/>
    </row>
    <row r="299" spans="4:7" ht="15">
      <c r="D299" s="62"/>
      <c r="E299" s="62"/>
      <c r="F299" s="62"/>
      <c r="G299" s="62"/>
    </row>
    <row r="300" spans="4:7" ht="15">
      <c r="D300" s="62"/>
      <c r="E300" s="62"/>
      <c r="F300" s="62"/>
      <c r="G300" s="62"/>
    </row>
    <row r="301" spans="4:7" ht="15">
      <c r="D301" s="62"/>
      <c r="E301" s="62"/>
      <c r="F301" s="62"/>
      <c r="G301" s="62"/>
    </row>
    <row r="302" spans="4:7" ht="15">
      <c r="D302" s="62"/>
      <c r="E302" s="62"/>
      <c r="F302" s="62"/>
      <c r="G302" s="62"/>
    </row>
    <row r="303" spans="4:7" ht="15">
      <c r="D303" s="62"/>
      <c r="E303" s="62"/>
      <c r="F303" s="62"/>
      <c r="G303" s="62"/>
    </row>
    <row r="304" spans="4:7" ht="15">
      <c r="D304" s="62"/>
      <c r="E304" s="62"/>
      <c r="F304" s="62"/>
      <c r="G304" s="62"/>
    </row>
    <row r="305" spans="4:7" ht="15">
      <c r="D305" s="62"/>
      <c r="E305" s="62"/>
      <c r="F305" s="62"/>
      <c r="G305" s="62"/>
    </row>
    <row r="306" spans="4:7" ht="15">
      <c r="D306" s="62"/>
      <c r="E306" s="62"/>
      <c r="F306" s="62"/>
      <c r="G306" s="62"/>
    </row>
    <row r="307" spans="4:7" ht="15">
      <c r="D307" s="62"/>
      <c r="E307" s="62"/>
      <c r="F307" s="62"/>
      <c r="G307" s="62"/>
    </row>
    <row r="308" spans="4:7" ht="15">
      <c r="D308" s="62"/>
      <c r="E308" s="62"/>
      <c r="F308" s="62"/>
      <c r="G308" s="62"/>
    </row>
    <row r="309" spans="4:7" ht="15">
      <c r="D309" s="62"/>
      <c r="E309" s="62"/>
      <c r="F309" s="62"/>
      <c r="G309" s="62"/>
    </row>
    <row r="310" spans="4:7" ht="15">
      <c r="D310" s="62"/>
      <c r="E310" s="62"/>
      <c r="F310" s="62"/>
      <c r="G310" s="62"/>
    </row>
    <row r="311" spans="4:7" ht="15">
      <c r="D311" s="62"/>
      <c r="E311" s="62"/>
      <c r="F311" s="62"/>
      <c r="G311" s="62"/>
    </row>
    <row r="312" spans="4:7" ht="15">
      <c r="D312" s="62"/>
      <c r="E312" s="62"/>
      <c r="F312" s="62"/>
      <c r="G312" s="62"/>
    </row>
    <row r="313" spans="4:7" ht="15">
      <c r="D313" s="62"/>
      <c r="E313" s="62"/>
      <c r="F313" s="62"/>
      <c r="G313" s="62"/>
    </row>
    <row r="314" spans="4:7" ht="15">
      <c r="D314" s="62"/>
      <c r="E314" s="62"/>
      <c r="F314" s="62"/>
      <c r="G314" s="62"/>
    </row>
    <row r="315" spans="4:7" ht="15">
      <c r="D315" s="62"/>
      <c r="E315" s="62"/>
      <c r="F315" s="62"/>
      <c r="G315" s="62"/>
    </row>
    <row r="316" spans="4:7" ht="15">
      <c r="D316" s="62"/>
      <c r="E316" s="62"/>
      <c r="F316" s="62"/>
      <c r="G316" s="62"/>
    </row>
    <row r="317" spans="4:7" ht="15">
      <c r="D317" s="62"/>
      <c r="E317" s="62"/>
      <c r="F317" s="62"/>
      <c r="G317" s="62"/>
    </row>
    <row r="318" spans="4:7" ht="15">
      <c r="D318" s="62"/>
      <c r="E318" s="62"/>
      <c r="F318" s="62"/>
      <c r="G318" s="62"/>
    </row>
    <row r="319" spans="4:7" ht="15">
      <c r="D319" s="62"/>
      <c r="E319" s="62"/>
      <c r="F319" s="62"/>
      <c r="G319" s="62"/>
    </row>
    <row r="320" spans="4:7" ht="15">
      <c r="D320" s="62"/>
      <c r="E320" s="62"/>
      <c r="F320" s="62"/>
      <c r="G320" s="62"/>
    </row>
    <row r="321" spans="4:7" ht="15">
      <c r="D321" s="62"/>
      <c r="E321" s="62"/>
      <c r="F321" s="62"/>
      <c r="G321" s="62"/>
    </row>
    <row r="322" spans="4:7" ht="15">
      <c r="D322" s="62"/>
      <c r="E322" s="62"/>
      <c r="F322" s="62"/>
      <c r="G322" s="62"/>
    </row>
    <row r="323" spans="4:7" ht="15">
      <c r="D323" s="62"/>
      <c r="E323" s="62"/>
      <c r="F323" s="62"/>
      <c r="G323" s="62"/>
    </row>
    <row r="324" spans="4:7" ht="15">
      <c r="D324" s="62"/>
      <c r="E324" s="62"/>
      <c r="F324" s="62"/>
      <c r="G324" s="62"/>
    </row>
    <row r="325" spans="4:7" ht="15">
      <c r="D325" s="62"/>
      <c r="E325" s="62"/>
      <c r="F325" s="62"/>
      <c r="G325" s="62"/>
    </row>
    <row r="326" spans="4:7" ht="15">
      <c r="D326" s="62"/>
      <c r="E326" s="62"/>
      <c r="F326" s="62"/>
      <c r="G326" s="62"/>
    </row>
    <row r="327" spans="4:7" ht="15">
      <c r="D327" s="62"/>
      <c r="E327" s="62"/>
      <c r="F327" s="62"/>
      <c r="G327" s="62"/>
    </row>
    <row r="328" spans="4:7" ht="15">
      <c r="D328" s="62"/>
      <c r="E328" s="62"/>
      <c r="F328" s="62"/>
      <c r="G328" s="62"/>
    </row>
    <row r="329" spans="4:7" ht="15">
      <c r="D329" s="62"/>
      <c r="E329" s="62"/>
      <c r="F329" s="62"/>
      <c r="G329" s="62"/>
    </row>
    <row r="330" spans="4:7" ht="15">
      <c r="D330" s="62"/>
      <c r="E330" s="62"/>
      <c r="F330" s="62"/>
      <c r="G330" s="62"/>
    </row>
    <row r="331" spans="4:7" ht="15">
      <c r="D331" s="62"/>
      <c r="E331" s="62"/>
      <c r="F331" s="62"/>
      <c r="G331" s="62"/>
    </row>
    <row r="332" spans="4:7" ht="15">
      <c r="D332" s="62"/>
      <c r="E332" s="62"/>
      <c r="F332" s="62"/>
      <c r="G332" s="62"/>
    </row>
    <row r="333" spans="4:7" ht="15">
      <c r="D333" s="62"/>
      <c r="E333" s="62"/>
      <c r="F333" s="62"/>
      <c r="G333" s="62"/>
    </row>
    <row r="334" spans="4:7" ht="15">
      <c r="D334" s="62"/>
      <c r="E334" s="62"/>
      <c r="F334" s="62"/>
      <c r="G334" s="62"/>
    </row>
    <row r="335" spans="4:7" ht="15">
      <c r="D335" s="62"/>
      <c r="E335" s="62"/>
      <c r="F335" s="62"/>
      <c r="G335" s="62"/>
    </row>
    <row r="336" spans="4:7" ht="15">
      <c r="D336" s="62"/>
      <c r="E336" s="62"/>
      <c r="F336" s="62"/>
      <c r="G336" s="62"/>
    </row>
    <row r="337" spans="4:7" ht="15">
      <c r="D337" s="62"/>
      <c r="E337" s="62"/>
      <c r="F337" s="62"/>
      <c r="G337" s="62"/>
    </row>
    <row r="338" spans="4:7" ht="15">
      <c r="D338" s="62"/>
      <c r="E338" s="62"/>
      <c r="F338" s="62"/>
      <c r="G338" s="62"/>
    </row>
    <row r="339" spans="4:7" ht="15">
      <c r="D339" s="62"/>
      <c r="E339" s="62"/>
      <c r="F339" s="62"/>
      <c r="G339" s="62"/>
    </row>
    <row r="340" spans="4:7" ht="15">
      <c r="D340" s="62"/>
      <c r="E340" s="62"/>
      <c r="F340" s="62"/>
      <c r="G340" s="62"/>
    </row>
    <row r="341" spans="4:7" ht="15">
      <c r="D341" s="62"/>
      <c r="E341" s="62"/>
      <c r="F341" s="62"/>
      <c r="G341" s="62"/>
    </row>
    <row r="342" spans="4:7" ht="15">
      <c r="D342" s="62"/>
      <c r="E342" s="62"/>
      <c r="F342" s="62"/>
      <c r="G342" s="62"/>
    </row>
    <row r="343" spans="4:7" ht="15">
      <c r="D343" s="62"/>
      <c r="E343" s="62"/>
      <c r="F343" s="62"/>
      <c r="G343" s="62"/>
    </row>
    <row r="344" spans="4:7" ht="15">
      <c r="D344" s="62"/>
      <c r="E344" s="62"/>
      <c r="F344" s="62"/>
      <c r="G344" s="62"/>
    </row>
    <row r="345" spans="4:7" ht="15">
      <c r="D345" s="62"/>
      <c r="E345" s="62"/>
      <c r="F345" s="62"/>
      <c r="G345" s="62"/>
    </row>
    <row r="346" spans="4:7" ht="15">
      <c r="D346" s="62"/>
      <c r="E346" s="62"/>
      <c r="F346" s="62"/>
      <c r="G346" s="62"/>
    </row>
    <row r="347" spans="4:7" ht="15">
      <c r="D347" s="62"/>
      <c r="E347" s="62"/>
      <c r="F347" s="62"/>
      <c r="G347" s="62"/>
    </row>
    <row r="348" spans="4:7" ht="15">
      <c r="D348" s="62"/>
      <c r="E348" s="62"/>
      <c r="F348" s="62"/>
      <c r="G348" s="62"/>
    </row>
    <row r="349" spans="4:7" ht="15">
      <c r="D349" s="62"/>
      <c r="E349" s="62"/>
      <c r="F349" s="62"/>
      <c r="G349" s="62"/>
    </row>
    <row r="350" spans="4:7" ht="15">
      <c r="D350" s="62"/>
      <c r="E350" s="62"/>
      <c r="F350" s="62"/>
      <c r="G350" s="62"/>
    </row>
    <row r="351" spans="4:7" ht="15">
      <c r="D351" s="62"/>
      <c r="E351" s="62"/>
      <c r="F351" s="62"/>
      <c r="G351" s="62"/>
    </row>
    <row r="352" spans="4:7" ht="15">
      <c r="D352" s="62"/>
      <c r="E352" s="62"/>
      <c r="F352" s="62"/>
      <c r="G352" s="62"/>
    </row>
    <row r="353" spans="4:7" ht="15">
      <c r="D353" s="62"/>
      <c r="E353" s="62"/>
      <c r="F353" s="62"/>
      <c r="G353" s="62"/>
    </row>
    <row r="354" spans="4:7" ht="15">
      <c r="D354" s="62"/>
      <c r="E354" s="62"/>
      <c r="F354" s="62"/>
      <c r="G354" s="62"/>
    </row>
    <row r="355" spans="4:7" ht="15">
      <c r="D355" s="62"/>
      <c r="E355" s="62"/>
      <c r="F355" s="62"/>
      <c r="G355" s="62"/>
    </row>
    <row r="356" spans="4:7" ht="15">
      <c r="D356" s="62"/>
      <c r="E356" s="62"/>
      <c r="F356" s="62"/>
      <c r="G356" s="62"/>
    </row>
    <row r="357" spans="4:7" ht="15">
      <c r="D357" s="62"/>
      <c r="E357" s="62"/>
      <c r="F357" s="62"/>
      <c r="G357" s="62"/>
    </row>
    <row r="358" spans="4:7" ht="15">
      <c r="D358" s="62"/>
      <c r="E358" s="62"/>
      <c r="F358" s="62"/>
      <c r="G358" s="62"/>
    </row>
    <row r="359" spans="4:7" ht="15">
      <c r="D359" s="62"/>
      <c r="E359" s="62"/>
      <c r="F359" s="62"/>
      <c r="G359" s="62"/>
    </row>
    <row r="360" spans="4:7" ht="15">
      <c r="D360" s="62"/>
      <c r="E360" s="62"/>
      <c r="F360" s="62"/>
      <c r="G360" s="62"/>
    </row>
    <row r="361" spans="4:7" ht="15">
      <c r="D361" s="62"/>
      <c r="E361" s="62"/>
      <c r="F361" s="62"/>
      <c r="G361" s="62"/>
    </row>
    <row r="362" spans="4:7" ht="15">
      <c r="D362" s="62"/>
      <c r="E362" s="62"/>
      <c r="F362" s="62"/>
      <c r="G362" s="62"/>
    </row>
    <row r="363" spans="4:7" ht="15">
      <c r="D363" s="62"/>
      <c r="E363" s="62"/>
      <c r="F363" s="62"/>
      <c r="G363" s="62"/>
    </row>
    <row r="364" spans="4:7" ht="15">
      <c r="D364" s="62"/>
      <c r="E364" s="62"/>
      <c r="F364" s="62"/>
      <c r="G364" s="62"/>
    </row>
    <row r="365" spans="4:7" ht="15">
      <c r="D365" s="62"/>
      <c r="E365" s="62"/>
      <c r="F365" s="62"/>
      <c r="G365" s="62"/>
    </row>
    <row r="366" spans="4:7" ht="15">
      <c r="D366" s="62"/>
      <c r="E366" s="62"/>
      <c r="F366" s="62"/>
      <c r="G366" s="62"/>
    </row>
    <row r="367" spans="4:7" ht="15">
      <c r="D367" s="62"/>
      <c r="E367" s="62"/>
      <c r="F367" s="62"/>
      <c r="G367" s="62"/>
    </row>
    <row r="368" spans="4:7" ht="15">
      <c r="D368" s="62"/>
      <c r="E368" s="62"/>
      <c r="F368" s="62"/>
      <c r="G368" s="62"/>
    </row>
    <row r="369" spans="4:7" ht="15">
      <c r="D369" s="62"/>
      <c r="E369" s="62"/>
      <c r="F369" s="62"/>
      <c r="G369" s="62"/>
    </row>
    <row r="370" spans="4:7" ht="15">
      <c r="D370" s="62"/>
      <c r="E370" s="62"/>
      <c r="F370" s="62"/>
      <c r="G370" s="62"/>
    </row>
    <row r="371" spans="4:7" ht="15">
      <c r="D371" s="62"/>
      <c r="E371" s="62"/>
      <c r="F371" s="62"/>
      <c r="G371" s="62"/>
    </row>
    <row r="372" spans="4:7" ht="15">
      <c r="D372" s="62"/>
      <c r="E372" s="62"/>
      <c r="F372" s="62"/>
      <c r="G372" s="62"/>
    </row>
    <row r="373" spans="4:7" ht="15">
      <c r="D373" s="62"/>
      <c r="E373" s="62"/>
      <c r="F373" s="62"/>
      <c r="G373" s="62"/>
    </row>
    <row r="374" spans="4:7" ht="15">
      <c r="D374" s="62"/>
      <c r="E374" s="62"/>
      <c r="F374" s="62"/>
      <c r="G374" s="62"/>
    </row>
    <row r="375" spans="4:7" ht="15">
      <c r="D375" s="62"/>
      <c r="E375" s="62"/>
      <c r="F375" s="62"/>
      <c r="G375" s="62"/>
    </row>
    <row r="376" spans="4:7" ht="15">
      <c r="D376" s="62"/>
      <c r="E376" s="62"/>
      <c r="F376" s="62"/>
      <c r="G376" s="62"/>
    </row>
    <row r="377" spans="4:7" ht="15">
      <c r="D377" s="62"/>
      <c r="E377" s="62"/>
      <c r="F377" s="62"/>
      <c r="G377" s="62"/>
    </row>
    <row r="378" spans="4:7" ht="15">
      <c r="D378" s="62"/>
      <c r="E378" s="62"/>
      <c r="F378" s="62"/>
      <c r="G378" s="62"/>
    </row>
    <row r="379" spans="4:7" ht="15">
      <c r="D379" s="62"/>
      <c r="E379" s="62"/>
      <c r="F379" s="62"/>
      <c r="G379" s="62"/>
    </row>
    <row r="380" spans="4:7" ht="15">
      <c r="D380" s="62"/>
      <c r="E380" s="62"/>
      <c r="F380" s="62"/>
      <c r="G380" s="62"/>
    </row>
    <row r="381" spans="4:7" ht="15">
      <c r="D381" s="62"/>
      <c r="E381" s="62"/>
      <c r="F381" s="62"/>
      <c r="G381" s="62"/>
    </row>
    <row r="382" spans="4:7" ht="15">
      <c r="D382" s="62"/>
      <c r="E382" s="62"/>
      <c r="F382" s="62"/>
      <c r="G382" s="62"/>
    </row>
    <row r="383" spans="4:7" ht="15">
      <c r="D383" s="62"/>
      <c r="E383" s="62"/>
      <c r="F383" s="62"/>
      <c r="G383" s="62"/>
    </row>
    <row r="384" spans="4:7" ht="15">
      <c r="D384" s="62"/>
      <c r="E384" s="62"/>
      <c r="F384" s="62"/>
      <c r="G384" s="62"/>
    </row>
    <row r="385" spans="4:7" ht="15">
      <c r="D385" s="62"/>
      <c r="E385" s="62"/>
      <c r="F385" s="62"/>
      <c r="G385" s="62"/>
    </row>
    <row r="386" spans="4:7" ht="15">
      <c r="D386" s="62"/>
      <c r="E386" s="62"/>
      <c r="F386" s="62"/>
      <c r="G386" s="62"/>
    </row>
    <row r="387" spans="4:7" ht="15">
      <c r="D387" s="62"/>
      <c r="E387" s="62"/>
      <c r="F387" s="62"/>
      <c r="G387" s="62"/>
    </row>
    <row r="388" spans="4:7" ht="15">
      <c r="D388" s="62"/>
      <c r="E388" s="62"/>
      <c r="F388" s="62"/>
      <c r="G388" s="62"/>
    </row>
    <row r="389" spans="4:7" ht="15">
      <c r="D389" s="62"/>
      <c r="E389" s="62"/>
      <c r="F389" s="62"/>
      <c r="G389" s="62"/>
    </row>
    <row r="390" spans="4:7" ht="15">
      <c r="D390" s="62"/>
      <c r="E390" s="62"/>
      <c r="F390" s="62"/>
      <c r="G390" s="62"/>
    </row>
    <row r="391" spans="4:7" ht="15">
      <c r="D391" s="62"/>
      <c r="E391" s="62"/>
      <c r="F391" s="62"/>
      <c r="G391" s="62"/>
    </row>
    <row r="392" spans="4:7" ht="15">
      <c r="D392" s="62"/>
      <c r="E392" s="62"/>
      <c r="F392" s="62"/>
      <c r="G392" s="62"/>
    </row>
    <row r="393" spans="4:7" ht="15">
      <c r="D393" s="62"/>
      <c r="E393" s="62"/>
      <c r="F393" s="62"/>
      <c r="G393" s="62"/>
    </row>
    <row r="394" spans="4:7" ht="15">
      <c r="D394" s="62"/>
      <c r="E394" s="62"/>
      <c r="F394" s="62"/>
      <c r="G394" s="62"/>
    </row>
    <row r="395" spans="4:7" ht="15">
      <c r="D395" s="62"/>
      <c r="E395" s="62"/>
      <c r="F395" s="62"/>
      <c r="G395" s="62"/>
    </row>
    <row r="396" spans="4:7" ht="15">
      <c r="D396" s="62"/>
      <c r="E396" s="62"/>
      <c r="F396" s="62"/>
      <c r="G396" s="62"/>
    </row>
    <row r="397" spans="4:7" ht="15">
      <c r="D397" s="62"/>
      <c r="E397" s="62"/>
      <c r="F397" s="62"/>
      <c r="G397" s="62"/>
    </row>
    <row r="398" spans="4:7" ht="15">
      <c r="D398" s="62"/>
      <c r="E398" s="62"/>
      <c r="F398" s="62"/>
      <c r="G398" s="62"/>
    </row>
    <row r="399" spans="4:7" ht="15">
      <c r="D399" s="62"/>
      <c r="E399" s="62"/>
      <c r="F399" s="62"/>
      <c r="G399" s="62"/>
    </row>
    <row r="400" spans="4:7" ht="15">
      <c r="D400" s="62"/>
      <c r="E400" s="62"/>
      <c r="F400" s="62"/>
      <c r="G400" s="62"/>
    </row>
    <row r="401" spans="4:7" ht="15">
      <c r="D401" s="62"/>
      <c r="E401" s="62"/>
      <c r="F401" s="62"/>
      <c r="G401" s="62"/>
    </row>
    <row r="402" spans="4:7" ht="15">
      <c r="D402" s="62"/>
      <c r="E402" s="62"/>
      <c r="F402" s="62"/>
      <c r="G402" s="62"/>
    </row>
    <row r="403" spans="4:7" ht="15">
      <c r="D403" s="62"/>
      <c r="E403" s="62"/>
      <c r="F403" s="62"/>
      <c r="G403" s="62"/>
    </row>
    <row r="404" spans="4:7" ht="15">
      <c r="D404" s="62"/>
      <c r="E404" s="62"/>
      <c r="F404" s="62"/>
      <c r="G404" s="62"/>
    </row>
    <row r="405" spans="4:7" ht="15">
      <c r="D405" s="62"/>
      <c r="E405" s="62"/>
      <c r="F405" s="62"/>
      <c r="G405" s="62"/>
    </row>
    <row r="406" spans="4:7" ht="15">
      <c r="D406" s="62"/>
      <c r="E406" s="62"/>
      <c r="F406" s="62"/>
      <c r="G406" s="62"/>
    </row>
    <row r="407" spans="4:7" ht="15">
      <c r="D407" s="62"/>
      <c r="E407" s="62"/>
      <c r="F407" s="62"/>
      <c r="G407" s="62"/>
    </row>
    <row r="408" spans="4:7" ht="15">
      <c r="D408" s="62"/>
      <c r="E408" s="62"/>
      <c r="F408" s="62"/>
      <c r="G408" s="62"/>
    </row>
    <row r="409" spans="4:7" ht="15">
      <c r="D409" s="62"/>
      <c r="E409" s="62"/>
      <c r="F409" s="62"/>
      <c r="G409" s="62"/>
    </row>
    <row r="410" spans="4:7" ht="15">
      <c r="D410" s="62"/>
      <c r="E410" s="62"/>
      <c r="F410" s="62"/>
      <c r="G410" s="62"/>
    </row>
    <row r="411" spans="4:7" ht="15">
      <c r="D411" s="62"/>
      <c r="E411" s="62"/>
      <c r="F411" s="62"/>
      <c r="G411" s="62"/>
    </row>
    <row r="412" spans="4:7" ht="15">
      <c r="D412" s="62"/>
      <c r="E412" s="62"/>
      <c r="F412" s="62"/>
      <c r="G412" s="62"/>
    </row>
    <row r="413" spans="4:7" ht="15">
      <c r="D413" s="62"/>
      <c r="E413" s="62"/>
      <c r="F413" s="62"/>
      <c r="G413" s="62"/>
    </row>
    <row r="414" spans="4:7" ht="15">
      <c r="D414" s="62"/>
      <c r="E414" s="62"/>
      <c r="F414" s="62"/>
      <c r="G414" s="62"/>
    </row>
    <row r="415" spans="4:7" ht="15">
      <c r="D415" s="62"/>
      <c r="E415" s="62"/>
      <c r="F415" s="62"/>
      <c r="G415" s="62"/>
    </row>
    <row r="416" spans="4:7" ht="15">
      <c r="D416" s="62"/>
      <c r="E416" s="62"/>
      <c r="F416" s="62"/>
      <c r="G416" s="62"/>
    </row>
    <row r="417" spans="4:7" ht="15">
      <c r="D417" s="62"/>
      <c r="E417" s="62"/>
      <c r="F417" s="62"/>
      <c r="G417" s="62"/>
    </row>
    <row r="418" spans="4:7" ht="15">
      <c r="D418" s="62"/>
      <c r="E418" s="62"/>
      <c r="F418" s="62"/>
      <c r="G418" s="62"/>
    </row>
    <row r="419" spans="4:7" ht="15">
      <c r="D419" s="62"/>
      <c r="E419" s="62"/>
      <c r="F419" s="62"/>
      <c r="G419" s="62"/>
    </row>
    <row r="420" spans="4:7" ht="15">
      <c r="D420" s="62"/>
      <c r="E420" s="62"/>
      <c r="F420" s="62"/>
      <c r="G420" s="62"/>
    </row>
    <row r="421" spans="4:7" ht="15">
      <c r="D421" s="62"/>
      <c r="E421" s="62"/>
      <c r="F421" s="62"/>
      <c r="G421" s="62"/>
    </row>
    <row r="422" spans="4:7" ht="15">
      <c r="D422" s="62"/>
      <c r="E422" s="62"/>
      <c r="F422" s="62"/>
      <c r="G422" s="62"/>
    </row>
    <row r="423" spans="4:7" ht="15">
      <c r="D423" s="62"/>
      <c r="E423" s="62"/>
      <c r="F423" s="62"/>
      <c r="G423" s="62"/>
    </row>
    <row r="424" spans="4:7" ht="15">
      <c r="D424" s="62"/>
      <c r="E424" s="62"/>
      <c r="F424" s="62"/>
      <c r="G424" s="62"/>
    </row>
    <row r="425" spans="4:7" ht="15">
      <c r="D425" s="62"/>
      <c r="E425" s="62"/>
      <c r="F425" s="62"/>
      <c r="G425" s="62"/>
    </row>
    <row r="426" spans="4:7" ht="15">
      <c r="D426" s="62"/>
      <c r="E426" s="62"/>
      <c r="F426" s="62"/>
      <c r="G426" s="62"/>
    </row>
    <row r="427" spans="4:7" ht="15">
      <c r="D427" s="62"/>
      <c r="E427" s="62"/>
      <c r="F427" s="62"/>
      <c r="G427" s="62"/>
    </row>
    <row r="428" spans="4:7" ht="15">
      <c r="D428" s="62"/>
      <c r="E428" s="62"/>
      <c r="F428" s="62"/>
      <c r="G428" s="62"/>
    </row>
    <row r="429" spans="4:7" ht="15">
      <c r="D429" s="62"/>
      <c r="E429" s="62"/>
      <c r="F429" s="62"/>
      <c r="G429" s="62"/>
    </row>
    <row r="430" spans="4:7" ht="15">
      <c r="D430" s="62"/>
      <c r="E430" s="62"/>
      <c r="F430" s="62"/>
      <c r="G430" s="62"/>
    </row>
    <row r="431" spans="4:7" ht="15">
      <c r="D431" s="62"/>
      <c r="E431" s="62"/>
      <c r="F431" s="62"/>
      <c r="G431" s="62"/>
    </row>
    <row r="432" spans="4:7" ht="15">
      <c r="D432" s="62"/>
      <c r="E432" s="62"/>
      <c r="F432" s="62"/>
      <c r="G432" s="62"/>
    </row>
    <row r="433" spans="4:7" ht="15">
      <c r="D433" s="62"/>
      <c r="E433" s="62"/>
      <c r="F433" s="62"/>
      <c r="G433" s="62"/>
    </row>
    <row r="434" spans="4:7" ht="15">
      <c r="D434" s="62"/>
      <c r="E434" s="62"/>
      <c r="F434" s="62"/>
      <c r="G434" s="62"/>
    </row>
    <row r="435" spans="4:7" ht="15">
      <c r="D435" s="62"/>
      <c r="E435" s="62"/>
      <c r="F435" s="62"/>
      <c r="G435" s="62"/>
    </row>
    <row r="436" spans="4:7" ht="15">
      <c r="D436" s="62"/>
      <c r="E436" s="62"/>
      <c r="F436" s="62"/>
      <c r="G436" s="62"/>
    </row>
    <row r="437" spans="4:7" ht="15">
      <c r="D437" s="62"/>
      <c r="E437" s="62"/>
      <c r="F437" s="62"/>
      <c r="G437" s="62"/>
    </row>
    <row r="438" spans="4:7" ht="15">
      <c r="D438" s="62"/>
      <c r="E438" s="62"/>
      <c r="F438" s="62"/>
      <c r="G438" s="62"/>
    </row>
    <row r="439" spans="4:7" ht="15">
      <c r="D439" s="62"/>
      <c r="E439" s="62"/>
      <c r="F439" s="62"/>
      <c r="G439" s="62"/>
    </row>
    <row r="440" spans="4:7" ht="15">
      <c r="D440" s="62"/>
      <c r="E440" s="62"/>
      <c r="F440" s="62"/>
      <c r="G440" s="62"/>
    </row>
    <row r="441" spans="4:7" ht="15">
      <c r="D441" s="62"/>
      <c r="E441" s="62"/>
      <c r="F441" s="62"/>
      <c r="G441" s="62"/>
    </row>
    <row r="442" spans="4:7" ht="15">
      <c r="D442" s="62"/>
      <c r="E442" s="62"/>
      <c r="F442" s="62"/>
      <c r="G442" s="62"/>
    </row>
    <row r="443" spans="4:7" ht="15">
      <c r="D443" s="62"/>
      <c r="E443" s="62"/>
      <c r="F443" s="62"/>
      <c r="G443" s="62"/>
    </row>
    <row r="444" spans="4:7" ht="15">
      <c r="D444" s="62"/>
      <c r="E444" s="62"/>
      <c r="F444" s="62"/>
      <c r="G444" s="62"/>
    </row>
    <row r="445" spans="4:7" ht="15">
      <c r="D445" s="62"/>
      <c r="E445" s="62"/>
      <c r="F445" s="62"/>
      <c r="G445" s="62"/>
    </row>
    <row r="446" spans="4:7" ht="15">
      <c r="D446" s="62"/>
      <c r="E446" s="62"/>
      <c r="F446" s="62"/>
      <c r="G446" s="62"/>
    </row>
    <row r="447" spans="4:7" ht="15">
      <c r="D447" s="62"/>
      <c r="E447" s="62"/>
      <c r="F447" s="62"/>
      <c r="G447" s="62"/>
    </row>
    <row r="448" spans="4:7" ht="15">
      <c r="D448" s="62"/>
      <c r="E448" s="62"/>
      <c r="F448" s="62"/>
      <c r="G448" s="62"/>
    </row>
    <row r="449" spans="4:7" ht="15">
      <c r="D449" s="62"/>
      <c r="E449" s="62"/>
      <c r="F449" s="62"/>
      <c r="G449" s="62"/>
    </row>
    <row r="450" spans="4:7" ht="15">
      <c r="D450" s="62"/>
      <c r="E450" s="62"/>
      <c r="F450" s="62"/>
      <c r="G450" s="62"/>
    </row>
    <row r="451" spans="4:7" ht="15">
      <c r="D451" s="62"/>
      <c r="E451" s="62"/>
      <c r="F451" s="62"/>
      <c r="G451" s="62"/>
    </row>
    <row r="452" spans="4:7" ht="15">
      <c r="D452" s="62"/>
      <c r="E452" s="62"/>
      <c r="F452" s="62"/>
      <c r="G452" s="62"/>
    </row>
    <row r="453" spans="4:7" ht="15">
      <c r="D453" s="62"/>
      <c r="E453" s="62"/>
      <c r="F453" s="62"/>
      <c r="G453" s="62"/>
    </row>
    <row r="454" spans="4:7" ht="15">
      <c r="D454" s="62"/>
      <c r="E454" s="62"/>
      <c r="F454" s="62"/>
      <c r="G454" s="62"/>
    </row>
    <row r="455" spans="4:7" ht="15">
      <c r="D455" s="62"/>
      <c r="E455" s="62"/>
      <c r="F455" s="62"/>
      <c r="G455" s="62"/>
    </row>
    <row r="456" spans="4:7" ht="15">
      <c r="D456" s="62"/>
      <c r="E456" s="62"/>
      <c r="F456" s="62"/>
      <c r="G456" s="62"/>
    </row>
    <row r="457" spans="4:7" ht="15">
      <c r="D457" s="62"/>
      <c r="E457" s="62"/>
      <c r="F457" s="62"/>
      <c r="G457" s="62"/>
    </row>
    <row r="458" spans="4:7" ht="15">
      <c r="D458" s="62"/>
      <c r="E458" s="62"/>
      <c r="F458" s="62"/>
      <c r="G458" s="62"/>
    </row>
    <row r="459" spans="4:7" ht="15">
      <c r="D459" s="62"/>
      <c r="E459" s="62"/>
      <c r="F459" s="62"/>
      <c r="G459" s="62"/>
    </row>
    <row r="460" spans="4:7" ht="15">
      <c r="D460" s="62"/>
      <c r="E460" s="62"/>
      <c r="F460" s="62"/>
      <c r="G460" s="62"/>
    </row>
    <row r="461" spans="4:7" ht="15">
      <c r="D461" s="62"/>
      <c r="E461" s="62"/>
      <c r="F461" s="62"/>
      <c r="G461" s="62"/>
    </row>
    <row r="462" spans="4:7" ht="15">
      <c r="D462" s="62"/>
      <c r="E462" s="62"/>
      <c r="F462" s="62"/>
      <c r="G462" s="62"/>
    </row>
    <row r="463" spans="4:7" ht="15">
      <c r="D463" s="62"/>
      <c r="E463" s="62"/>
      <c r="F463" s="62"/>
      <c r="G463" s="62"/>
    </row>
    <row r="464" spans="4:7" ht="15">
      <c r="D464" s="62"/>
      <c r="E464" s="62"/>
      <c r="F464" s="62"/>
      <c r="G464" s="62"/>
    </row>
    <row r="465" spans="4:7" ht="15">
      <c r="D465" s="62"/>
      <c r="E465" s="62"/>
      <c r="F465" s="62"/>
      <c r="G465" s="62"/>
    </row>
    <row r="466" spans="4:7" ht="15">
      <c r="D466" s="62"/>
      <c r="E466" s="62"/>
      <c r="F466" s="62"/>
      <c r="G466" s="62"/>
    </row>
    <row r="467" spans="4:7" ht="15">
      <c r="D467" s="62"/>
      <c r="E467" s="62"/>
      <c r="F467" s="62"/>
      <c r="G467" s="62"/>
    </row>
    <row r="468" spans="4:7" ht="15">
      <c r="D468" s="62"/>
      <c r="E468" s="62"/>
      <c r="F468" s="62"/>
      <c r="G468" s="62"/>
    </row>
    <row r="469" spans="4:7" ht="15">
      <c r="D469" s="62"/>
      <c r="E469" s="62"/>
      <c r="F469" s="62"/>
      <c r="G469" s="62"/>
    </row>
    <row r="470" spans="4:7" ht="15">
      <c r="D470" s="62"/>
      <c r="E470" s="62"/>
      <c r="F470" s="62"/>
      <c r="G470" s="62"/>
    </row>
    <row r="471" spans="4:7" ht="15">
      <c r="D471" s="62"/>
      <c r="E471" s="62"/>
      <c r="F471" s="62"/>
      <c r="G471" s="62"/>
    </row>
    <row r="472" spans="4:7" ht="15">
      <c r="D472" s="62"/>
      <c r="E472" s="62"/>
      <c r="F472" s="62"/>
      <c r="G472" s="62"/>
    </row>
    <row r="473" spans="4:7" ht="15">
      <c r="D473" s="62"/>
      <c r="E473" s="62"/>
      <c r="F473" s="62"/>
      <c r="G473" s="62"/>
    </row>
    <row r="474" spans="4:7" ht="15">
      <c r="D474" s="62"/>
      <c r="E474" s="62"/>
      <c r="F474" s="62"/>
      <c r="G474" s="62"/>
    </row>
    <row r="475" spans="4:7" ht="15">
      <c r="D475" s="62"/>
      <c r="E475" s="62"/>
      <c r="F475" s="62"/>
      <c r="G475" s="62"/>
    </row>
    <row r="476" spans="4:7" ht="15">
      <c r="D476" s="62"/>
      <c r="E476" s="62"/>
      <c r="F476" s="62"/>
      <c r="G476" s="62"/>
    </row>
    <row r="477" spans="4:7" ht="15">
      <c r="D477" s="62"/>
      <c r="E477" s="62"/>
      <c r="F477" s="62"/>
      <c r="G477" s="62"/>
    </row>
    <row r="478" spans="4:7" ht="15">
      <c r="D478" s="62"/>
      <c r="E478" s="62"/>
      <c r="F478" s="62"/>
      <c r="G478" s="62"/>
    </row>
    <row r="479" spans="4:7" ht="15">
      <c r="D479" s="62"/>
      <c r="E479" s="62"/>
      <c r="F479" s="62"/>
      <c r="G479" s="62"/>
    </row>
    <row r="480" spans="4:7" ht="15">
      <c r="D480" s="62"/>
      <c r="E480" s="62"/>
      <c r="F480" s="62"/>
      <c r="G480" s="62"/>
    </row>
    <row r="481" spans="4:7" ht="15">
      <c r="D481" s="62"/>
      <c r="E481" s="62"/>
      <c r="F481" s="62"/>
      <c r="G481" s="62"/>
    </row>
    <row r="482" spans="4:7" ht="15">
      <c r="D482" s="62"/>
      <c r="E482" s="62"/>
      <c r="F482" s="62"/>
      <c r="G482" s="62"/>
    </row>
    <row r="483" spans="4:7" ht="15">
      <c r="D483" s="62"/>
      <c r="E483" s="62"/>
      <c r="F483" s="62"/>
      <c r="G483" s="62"/>
    </row>
    <row r="484" spans="4:7" ht="15">
      <c r="D484" s="62"/>
      <c r="E484" s="62"/>
      <c r="F484" s="62"/>
      <c r="G484" s="62"/>
    </row>
    <row r="485" spans="4:7" ht="15">
      <c r="D485" s="62"/>
      <c r="E485" s="62"/>
      <c r="F485" s="62"/>
      <c r="G485" s="62"/>
    </row>
    <row r="486" spans="4:7" ht="15">
      <c r="D486" s="62"/>
      <c r="E486" s="62"/>
      <c r="F486" s="62"/>
      <c r="G486" s="62"/>
    </row>
    <row r="487" spans="4:7" ht="15">
      <c r="D487" s="62"/>
      <c r="E487" s="62"/>
      <c r="F487" s="62"/>
      <c r="G487" s="62"/>
    </row>
    <row r="488" spans="4:7" ht="15">
      <c r="D488" s="62"/>
      <c r="E488" s="62"/>
      <c r="F488" s="62"/>
      <c r="G488" s="62"/>
    </row>
    <row r="489" spans="4:7" ht="15">
      <c r="D489" s="62"/>
      <c r="E489" s="62"/>
      <c r="F489" s="62"/>
      <c r="G489" s="62"/>
    </row>
    <row r="490" spans="4:7" ht="15">
      <c r="D490" s="62"/>
      <c r="E490" s="62"/>
      <c r="F490" s="62"/>
      <c r="G490" s="62"/>
    </row>
    <row r="491" spans="4:7" ht="15">
      <c r="D491" s="62"/>
      <c r="E491" s="62"/>
      <c r="F491" s="62"/>
      <c r="G491" s="62"/>
    </row>
    <row r="492" spans="4:7" ht="15">
      <c r="D492" s="62"/>
      <c r="E492" s="62"/>
      <c r="F492" s="62"/>
      <c r="G492" s="62"/>
    </row>
    <row r="493" spans="4:7" ht="15">
      <c r="D493" s="62"/>
      <c r="E493" s="62"/>
      <c r="F493" s="62"/>
      <c r="G493" s="62"/>
    </row>
    <row r="494" spans="4:7" ht="15">
      <c r="D494" s="62"/>
      <c r="E494" s="62"/>
      <c r="F494" s="62"/>
      <c r="G494" s="62"/>
    </row>
    <row r="495" spans="4:7" ht="15">
      <c r="D495" s="62"/>
      <c r="E495" s="62"/>
      <c r="F495" s="62"/>
      <c r="G495" s="62"/>
    </row>
    <row r="496" spans="4:7" ht="15">
      <c r="D496" s="62"/>
      <c r="E496" s="62"/>
      <c r="F496" s="62"/>
      <c r="G496" s="62"/>
    </row>
    <row r="497" spans="4:7" ht="15">
      <c r="D497" s="62"/>
      <c r="E497" s="62"/>
      <c r="F497" s="62"/>
      <c r="G497" s="62"/>
    </row>
    <row r="498" spans="4:7" ht="15">
      <c r="D498" s="62"/>
      <c r="E498" s="62"/>
      <c r="F498" s="62"/>
      <c r="G498" s="62"/>
    </row>
    <row r="499" spans="4:7" ht="15">
      <c r="D499" s="62"/>
      <c r="E499" s="62"/>
      <c r="F499" s="62"/>
      <c r="G499" s="62"/>
    </row>
    <row r="500" spans="4:7" ht="15">
      <c r="D500" s="62"/>
      <c r="E500" s="62"/>
      <c r="F500" s="62"/>
      <c r="G500" s="62"/>
    </row>
    <row r="501" spans="4:7" ht="15">
      <c r="D501" s="62"/>
      <c r="E501" s="62"/>
      <c r="F501" s="62"/>
      <c r="G501" s="62"/>
    </row>
    <row r="502" spans="4:7" ht="15">
      <c r="D502" s="62"/>
      <c r="E502" s="62"/>
      <c r="F502" s="62"/>
      <c r="G502" s="62"/>
    </row>
    <row r="503" spans="4:7" ht="15">
      <c r="D503" s="62"/>
      <c r="E503" s="62"/>
      <c r="F503" s="62"/>
      <c r="G503" s="62"/>
    </row>
    <row r="504" spans="4:7" ht="15">
      <c r="D504" s="62"/>
      <c r="E504" s="62"/>
      <c r="F504" s="62"/>
      <c r="G504" s="62"/>
    </row>
    <row r="505" spans="4:7" ht="15">
      <c r="D505" s="62"/>
      <c r="E505" s="62"/>
      <c r="F505" s="62"/>
      <c r="G505" s="62"/>
    </row>
    <row r="506" spans="4:7" ht="15">
      <c r="D506" s="62"/>
      <c r="E506" s="62"/>
      <c r="F506" s="62"/>
      <c r="G506" s="62"/>
    </row>
    <row r="507" spans="4:7" ht="15">
      <c r="D507" s="62"/>
      <c r="E507" s="62"/>
      <c r="F507" s="62"/>
      <c r="G507" s="62"/>
    </row>
    <row r="508" spans="4:7" ht="15">
      <c r="D508" s="62"/>
      <c r="E508" s="62"/>
      <c r="F508" s="62"/>
      <c r="G508" s="62"/>
    </row>
    <row r="509" spans="4:7" ht="15">
      <c r="D509" s="62"/>
      <c r="E509" s="62"/>
      <c r="F509" s="62"/>
      <c r="G509" s="62"/>
    </row>
    <row r="510" spans="4:7" ht="15">
      <c r="D510" s="62"/>
      <c r="E510" s="62"/>
      <c r="F510" s="62"/>
      <c r="G510" s="62"/>
    </row>
    <row r="511" spans="4:7" ht="15">
      <c r="D511" s="62"/>
      <c r="E511" s="62"/>
      <c r="F511" s="62"/>
      <c r="G511" s="62"/>
    </row>
    <row r="512" spans="4:7" ht="15">
      <c r="D512" s="62"/>
      <c r="E512" s="62"/>
      <c r="F512" s="62"/>
      <c r="G512" s="62"/>
    </row>
    <row r="513" spans="4:7" ht="15">
      <c r="D513" s="62"/>
      <c r="E513" s="62"/>
      <c r="F513" s="62"/>
      <c r="G513" s="62"/>
    </row>
    <row r="514" spans="4:7" ht="15">
      <c r="D514" s="62"/>
      <c r="E514" s="62"/>
      <c r="F514" s="62"/>
      <c r="G514" s="62"/>
    </row>
    <row r="515" spans="4:7" ht="15">
      <c r="D515" s="62"/>
      <c r="E515" s="62"/>
      <c r="F515" s="62"/>
      <c r="G515" s="62"/>
    </row>
    <row r="516" spans="4:7" ht="15">
      <c r="D516" s="62"/>
      <c r="E516" s="62"/>
      <c r="F516" s="62"/>
      <c r="G516" s="62"/>
    </row>
    <row r="517" spans="4:7" ht="15">
      <c r="D517" s="62"/>
      <c r="E517" s="62"/>
      <c r="F517" s="62"/>
      <c r="G517" s="62"/>
    </row>
    <row r="518" spans="4:7" ht="15">
      <c r="D518" s="62"/>
      <c r="E518" s="62"/>
      <c r="F518" s="62"/>
      <c r="G518" s="62"/>
    </row>
    <row r="519" spans="4:7" ht="15">
      <c r="D519" s="62"/>
      <c r="E519" s="62"/>
      <c r="F519" s="62"/>
      <c r="G519" s="62"/>
    </row>
    <row r="520" spans="4:7" ht="15">
      <c r="D520" s="62"/>
      <c r="E520" s="62"/>
      <c r="F520" s="62"/>
      <c r="G520" s="62"/>
    </row>
    <row r="521" spans="4:7" ht="15">
      <c r="D521" s="62"/>
      <c r="E521" s="62"/>
      <c r="F521" s="62"/>
      <c r="G521" s="62"/>
    </row>
    <row r="522" spans="4:7" ht="15">
      <c r="D522" s="62"/>
      <c r="E522" s="62"/>
      <c r="F522" s="62"/>
      <c r="G522" s="62"/>
    </row>
    <row r="523" spans="4:7" ht="15">
      <c r="D523" s="62"/>
      <c r="E523" s="62"/>
      <c r="F523" s="62"/>
      <c r="G523" s="62"/>
    </row>
    <row r="524" spans="4:7" ht="15">
      <c r="D524" s="62"/>
      <c r="E524" s="62"/>
      <c r="F524" s="62"/>
      <c r="G524" s="62"/>
    </row>
    <row r="525" spans="4:7" ht="15">
      <c r="D525" s="62"/>
      <c r="E525" s="62"/>
      <c r="F525" s="62"/>
      <c r="G525" s="62"/>
    </row>
    <row r="526" spans="4:7" ht="15">
      <c r="D526" s="62"/>
      <c r="E526" s="62"/>
      <c r="F526" s="62"/>
      <c r="G526" s="62"/>
    </row>
    <row r="527" spans="4:7" ht="15">
      <c r="D527" s="62"/>
      <c r="E527" s="62"/>
      <c r="F527" s="62"/>
      <c r="G527" s="62"/>
    </row>
    <row r="528" spans="4:7" ht="15">
      <c r="D528" s="62"/>
      <c r="E528" s="62"/>
      <c r="F528" s="62"/>
      <c r="G528" s="62"/>
    </row>
    <row r="529" spans="4:7" ht="15">
      <c r="D529" s="62"/>
      <c r="E529" s="62"/>
      <c r="F529" s="62"/>
      <c r="G529" s="62"/>
    </row>
    <row r="530" spans="4:7" ht="15">
      <c r="D530" s="62"/>
      <c r="E530" s="62"/>
      <c r="F530" s="62"/>
      <c r="G530" s="62"/>
    </row>
    <row r="531" spans="4:7" ht="15">
      <c r="D531" s="62"/>
      <c r="E531" s="62"/>
      <c r="F531" s="62"/>
      <c r="G531" s="62"/>
    </row>
    <row r="532" spans="4:7" ht="15">
      <c r="D532" s="62"/>
      <c r="E532" s="62"/>
      <c r="F532" s="62"/>
      <c r="G532" s="62"/>
    </row>
    <row r="533" spans="4:7" ht="15">
      <c r="D533" s="62"/>
      <c r="E533" s="62"/>
      <c r="F533" s="62"/>
      <c r="G533" s="62"/>
    </row>
    <row r="534" spans="4:7" ht="15">
      <c r="D534" s="62"/>
      <c r="E534" s="62"/>
      <c r="F534" s="62"/>
      <c r="G534" s="62"/>
    </row>
    <row r="535" spans="4:7" ht="15">
      <c r="D535" s="62"/>
      <c r="E535" s="62"/>
      <c r="F535" s="62"/>
      <c r="G535" s="62"/>
    </row>
    <row r="536" spans="4:7" ht="15">
      <c r="D536" s="62"/>
      <c r="E536" s="62"/>
      <c r="F536" s="62"/>
      <c r="G536" s="62"/>
    </row>
    <row r="537" spans="4:7" ht="15">
      <c r="D537" s="62"/>
      <c r="E537" s="62"/>
      <c r="F537" s="62"/>
      <c r="G537" s="62"/>
    </row>
    <row r="538" spans="4:7" ht="15">
      <c r="D538" s="62"/>
      <c r="E538" s="62"/>
      <c r="F538" s="62"/>
      <c r="G538" s="62"/>
    </row>
    <row r="539" spans="4:7" ht="15">
      <c r="D539" s="62"/>
      <c r="E539" s="62"/>
      <c r="F539" s="62"/>
      <c r="G539" s="62"/>
    </row>
    <row r="540" spans="4:7" ht="15">
      <c r="D540" s="62"/>
      <c r="E540" s="62"/>
      <c r="F540" s="62"/>
      <c r="G540" s="62"/>
    </row>
    <row r="541" spans="4:7" ht="15">
      <c r="D541" s="62"/>
      <c r="E541" s="62"/>
      <c r="F541" s="62"/>
      <c r="G541" s="62"/>
    </row>
    <row r="542" spans="4:7" ht="15">
      <c r="D542" s="62"/>
      <c r="E542" s="62"/>
      <c r="F542" s="62"/>
      <c r="G542" s="62"/>
    </row>
    <row r="543" spans="4:7" ht="15">
      <c r="D543" s="62"/>
      <c r="E543" s="62"/>
      <c r="F543" s="62"/>
      <c r="G543" s="62"/>
    </row>
    <row r="544" spans="4:7" ht="15">
      <c r="D544" s="62"/>
      <c r="E544" s="62"/>
      <c r="F544" s="62"/>
      <c r="G544" s="62"/>
    </row>
    <row r="545" spans="4:7" ht="15">
      <c r="D545" s="62"/>
      <c r="E545" s="62"/>
      <c r="F545" s="62"/>
      <c r="G545" s="62"/>
    </row>
    <row r="546" spans="4:7" ht="15">
      <c r="D546" s="62"/>
      <c r="E546" s="62"/>
      <c r="F546" s="62"/>
      <c r="G546" s="62"/>
    </row>
    <row r="547" spans="4:7" ht="15">
      <c r="D547" s="62"/>
      <c r="E547" s="62"/>
      <c r="F547" s="62"/>
      <c r="G547" s="62"/>
    </row>
    <row r="548" spans="4:7" ht="15">
      <c r="D548" s="62"/>
      <c r="E548" s="62"/>
      <c r="F548" s="62"/>
      <c r="G548" s="62"/>
    </row>
    <row r="549" spans="4:7" ht="15">
      <c r="D549" s="62"/>
      <c r="E549" s="62"/>
      <c r="F549" s="62"/>
      <c r="G549" s="62"/>
    </row>
    <row r="550" spans="4:7" ht="15">
      <c r="D550" s="62"/>
      <c r="E550" s="62"/>
      <c r="F550" s="62"/>
      <c r="G550" s="62"/>
    </row>
    <row r="551" spans="4:7" ht="15">
      <c r="D551" s="62"/>
      <c r="E551" s="62"/>
      <c r="F551" s="62"/>
      <c r="G551" s="62"/>
    </row>
    <row r="552" spans="4:7" ht="15">
      <c r="D552" s="62"/>
      <c r="E552" s="62"/>
      <c r="F552" s="62"/>
      <c r="G552" s="62"/>
    </row>
    <row r="553" spans="4:7" ht="15">
      <c r="D553" s="62"/>
      <c r="E553" s="62"/>
      <c r="F553" s="62"/>
      <c r="G553" s="62"/>
    </row>
    <row r="554" spans="4:7" ht="15">
      <c r="D554" s="62"/>
      <c r="E554" s="62"/>
      <c r="F554" s="62"/>
      <c r="G554" s="62"/>
    </row>
    <row r="555" spans="4:7" ht="15">
      <c r="D555" s="62"/>
      <c r="E555" s="62"/>
      <c r="F555" s="62"/>
      <c r="G555" s="62"/>
    </row>
    <row r="556" spans="4:7" ht="15">
      <c r="D556" s="62"/>
      <c r="E556" s="62"/>
      <c r="F556" s="62"/>
      <c r="G556" s="62"/>
    </row>
    <row r="557" spans="4:7" ht="15">
      <c r="D557" s="62"/>
      <c r="E557" s="62"/>
      <c r="F557" s="62"/>
      <c r="G557" s="62"/>
    </row>
    <row r="558" spans="4:7" ht="15">
      <c r="D558" s="62"/>
      <c r="E558" s="62"/>
      <c r="F558" s="62"/>
      <c r="G558" s="62"/>
    </row>
    <row r="559" spans="4:7" ht="15">
      <c r="D559" s="62"/>
      <c r="E559" s="62"/>
      <c r="F559" s="62"/>
      <c r="G559" s="62"/>
    </row>
    <row r="560" spans="4:7" ht="15">
      <c r="D560" s="62"/>
      <c r="E560" s="62"/>
      <c r="F560" s="62"/>
      <c r="G560" s="62"/>
    </row>
    <row r="561" spans="4:7" ht="15">
      <c r="D561" s="62"/>
      <c r="E561" s="62"/>
      <c r="F561" s="62"/>
      <c r="G561" s="62"/>
    </row>
    <row r="562" spans="4:7" ht="15">
      <c r="D562" s="62"/>
      <c r="E562" s="62"/>
      <c r="F562" s="62"/>
      <c r="G562" s="62"/>
    </row>
    <row r="563" spans="4:7" ht="15">
      <c r="D563" s="62"/>
      <c r="E563" s="62"/>
      <c r="F563" s="62"/>
      <c r="G563" s="62"/>
    </row>
    <row r="564" spans="4:7" ht="15">
      <c r="D564" s="62"/>
      <c r="E564" s="62"/>
      <c r="F564" s="62"/>
      <c r="G564" s="62"/>
    </row>
    <row r="565" spans="4:7" ht="15">
      <c r="D565" s="62"/>
      <c r="E565" s="62"/>
      <c r="F565" s="62"/>
      <c r="G565" s="62"/>
    </row>
    <row r="566" spans="4:7" ht="15">
      <c r="D566" s="62"/>
      <c r="E566" s="62"/>
      <c r="F566" s="62"/>
      <c r="G566" s="62"/>
    </row>
    <row r="567" spans="4:7" ht="15">
      <c r="D567" s="62"/>
      <c r="E567" s="62"/>
      <c r="F567" s="62"/>
      <c r="G567" s="62"/>
    </row>
    <row r="568" spans="4:7" ht="15">
      <c r="D568" s="62"/>
      <c r="E568" s="62"/>
      <c r="F568" s="62"/>
      <c r="G568" s="62"/>
    </row>
    <row r="569" spans="4:7" ht="15">
      <c r="D569" s="62"/>
      <c r="E569" s="62"/>
      <c r="F569" s="62"/>
      <c r="G569" s="62"/>
    </row>
    <row r="570" spans="4:7" ht="15">
      <c r="D570" s="62"/>
      <c r="E570" s="62"/>
      <c r="F570" s="62"/>
      <c r="G570" s="62"/>
    </row>
    <row r="571" spans="4:7" ht="15">
      <c r="D571" s="62"/>
      <c r="E571" s="62"/>
      <c r="F571" s="62"/>
      <c r="G571" s="62"/>
    </row>
    <row r="572" spans="4:7" ht="15">
      <c r="D572" s="62"/>
      <c r="E572" s="62"/>
      <c r="F572" s="62"/>
      <c r="G572" s="62"/>
    </row>
    <row r="573" spans="4:7" ht="15">
      <c r="D573" s="62"/>
      <c r="E573" s="62"/>
      <c r="F573" s="62"/>
      <c r="G573" s="62"/>
    </row>
    <row r="574" spans="4:7" ht="15">
      <c r="D574" s="62"/>
      <c r="E574" s="62"/>
      <c r="F574" s="62"/>
      <c r="G574" s="62"/>
    </row>
    <row r="575" spans="4:7" ht="15">
      <c r="D575" s="62"/>
      <c r="E575" s="62"/>
      <c r="F575" s="62"/>
      <c r="G575" s="62"/>
    </row>
    <row r="576" spans="4:7" ht="15">
      <c r="D576" s="62"/>
      <c r="E576" s="62"/>
      <c r="F576" s="62"/>
      <c r="G576" s="62"/>
    </row>
    <row r="577" spans="4:7" ht="15">
      <c r="D577" s="62"/>
      <c r="E577" s="62"/>
      <c r="F577" s="62"/>
      <c r="G577" s="62"/>
    </row>
    <row r="578" spans="4:7" ht="15">
      <c r="D578" s="62"/>
      <c r="E578" s="62"/>
      <c r="F578" s="62"/>
      <c r="G578" s="62"/>
    </row>
    <row r="579" spans="4:7" ht="15">
      <c r="D579" s="62"/>
      <c r="E579" s="62"/>
      <c r="F579" s="62"/>
      <c r="G579" s="62"/>
    </row>
    <row r="580" spans="4:7" ht="15">
      <c r="D580" s="62"/>
      <c r="E580" s="62"/>
      <c r="F580" s="62"/>
      <c r="G580" s="62"/>
    </row>
    <row r="581" spans="4:7" ht="15">
      <c r="D581" s="62"/>
      <c r="E581" s="62"/>
      <c r="F581" s="62"/>
      <c r="G581" s="62"/>
    </row>
    <row r="582" spans="4:7" ht="15">
      <c r="D582" s="62"/>
      <c r="E582" s="62"/>
      <c r="F582" s="62"/>
      <c r="G582" s="62"/>
    </row>
    <row r="583" spans="4:7" ht="15">
      <c r="D583" s="62"/>
      <c r="E583" s="62"/>
      <c r="F583" s="62"/>
      <c r="G583" s="62"/>
    </row>
    <row r="584" spans="4:7" ht="15">
      <c r="D584" s="62"/>
      <c r="E584" s="62"/>
      <c r="F584" s="62"/>
      <c r="G584" s="62"/>
    </row>
    <row r="585" spans="4:7" ht="15">
      <c r="D585" s="62"/>
      <c r="E585" s="62"/>
      <c r="F585" s="62"/>
      <c r="G585" s="62"/>
    </row>
    <row r="586" spans="4:7" ht="15">
      <c r="D586" s="62"/>
      <c r="E586" s="62"/>
      <c r="F586" s="62"/>
      <c r="G586" s="62"/>
    </row>
    <row r="587" spans="4:7" ht="15">
      <c r="D587" s="62"/>
      <c r="E587" s="62"/>
      <c r="F587" s="62"/>
      <c r="G587" s="62"/>
    </row>
    <row r="588" spans="4:7" ht="15">
      <c r="D588" s="62"/>
      <c r="E588" s="62"/>
      <c r="F588" s="62"/>
      <c r="G588" s="62"/>
    </row>
    <row r="589" spans="4:7" ht="15">
      <c r="D589" s="62"/>
      <c r="E589" s="62"/>
      <c r="F589" s="62"/>
      <c r="G589" s="62"/>
    </row>
    <row r="590" spans="4:7" ht="15">
      <c r="D590" s="62"/>
      <c r="E590" s="62"/>
      <c r="F590" s="62"/>
      <c r="G590" s="62"/>
    </row>
    <row r="591" spans="4:7" ht="15">
      <c r="D591" s="62"/>
      <c r="E591" s="62"/>
      <c r="F591" s="62"/>
      <c r="G591" s="62"/>
    </row>
    <row r="592" spans="4:7" ht="15">
      <c r="D592" s="62"/>
      <c r="E592" s="62"/>
      <c r="F592" s="62"/>
      <c r="G592" s="62"/>
    </row>
    <row r="593" spans="4:7" ht="15">
      <c r="D593" s="62"/>
      <c r="E593" s="62"/>
      <c r="F593" s="62"/>
      <c r="G593" s="62"/>
    </row>
    <row r="594" spans="4:7" ht="15">
      <c r="D594" s="62"/>
      <c r="E594" s="62"/>
      <c r="F594" s="62"/>
      <c r="G594" s="62"/>
    </row>
    <row r="595" spans="4:7" ht="15">
      <c r="D595" s="62"/>
      <c r="E595" s="62"/>
      <c r="F595" s="62"/>
      <c r="G595" s="62"/>
    </row>
    <row r="596" spans="4:7" ht="15">
      <c r="D596" s="62"/>
      <c r="E596" s="62"/>
      <c r="F596" s="62"/>
      <c r="G596" s="62"/>
    </row>
    <row r="597" spans="4:7" ht="15">
      <c r="D597" s="62"/>
      <c r="E597" s="62"/>
      <c r="F597" s="62"/>
      <c r="G597" s="62"/>
    </row>
    <row r="598" spans="4:7" ht="15">
      <c r="D598" s="62"/>
      <c r="E598" s="62"/>
      <c r="F598" s="62"/>
      <c r="G598" s="62"/>
    </row>
    <row r="599" spans="4:7" ht="15">
      <c r="D599" s="62"/>
      <c r="E599" s="62"/>
      <c r="F599" s="62"/>
      <c r="G599" s="62"/>
    </row>
    <row r="600" spans="4:7" ht="15">
      <c r="D600" s="62"/>
      <c r="E600" s="62"/>
      <c r="F600" s="62"/>
      <c r="G600" s="62"/>
    </row>
    <row r="601" spans="4:7" ht="15">
      <c r="D601" s="62"/>
      <c r="E601" s="62"/>
      <c r="F601" s="62"/>
      <c r="G601" s="62"/>
    </row>
    <row r="602" spans="4:7" ht="15">
      <c r="D602" s="62"/>
      <c r="E602" s="62"/>
      <c r="F602" s="62"/>
      <c r="G602" s="62"/>
    </row>
    <row r="603" spans="4:7" ht="15">
      <c r="D603" s="62"/>
      <c r="E603" s="62"/>
      <c r="F603" s="62"/>
      <c r="G603" s="62"/>
    </row>
    <row r="604" spans="4:7" ht="15">
      <c r="D604" s="62"/>
      <c r="E604" s="62"/>
      <c r="F604" s="62"/>
      <c r="G604" s="62"/>
    </row>
    <row r="605" spans="4:7" ht="15">
      <c r="D605" s="62"/>
      <c r="E605" s="62"/>
      <c r="F605" s="62"/>
      <c r="G605" s="62"/>
    </row>
    <row r="606" spans="4:7" ht="15">
      <c r="D606" s="62"/>
      <c r="E606" s="62"/>
      <c r="F606" s="62"/>
      <c r="G606" s="62"/>
    </row>
    <row r="607" spans="4:7" ht="15">
      <c r="D607" s="62"/>
      <c r="E607" s="62"/>
      <c r="F607" s="62"/>
      <c r="G607" s="62"/>
    </row>
    <row r="608" spans="4:7" ht="15">
      <c r="D608" s="62"/>
      <c r="E608" s="62"/>
      <c r="F608" s="62"/>
      <c r="G608" s="62"/>
    </row>
    <row r="609" spans="4:7" ht="15">
      <c r="D609" s="62"/>
      <c r="E609" s="62"/>
      <c r="F609" s="62"/>
      <c r="G609" s="62"/>
    </row>
    <row r="610" spans="4:7" ht="15">
      <c r="D610" s="62"/>
      <c r="E610" s="62"/>
      <c r="F610" s="62"/>
      <c r="G610" s="62"/>
    </row>
    <row r="611" spans="4:7" ht="15">
      <c r="D611" s="62"/>
      <c r="E611" s="62"/>
      <c r="F611" s="62"/>
      <c r="G611" s="62"/>
    </row>
    <row r="612" spans="4:7" ht="15">
      <c r="D612" s="62"/>
      <c r="E612" s="62"/>
      <c r="F612" s="62"/>
      <c r="G612" s="62"/>
    </row>
    <row r="613" spans="4:7" ht="15">
      <c r="D613" s="62"/>
      <c r="E613" s="62"/>
      <c r="F613" s="62"/>
      <c r="G613" s="62"/>
    </row>
    <row r="614" spans="4:7" ht="15">
      <c r="D614" s="62"/>
      <c r="E614" s="62"/>
      <c r="F614" s="62"/>
      <c r="G614" s="62"/>
    </row>
    <row r="615" spans="4:7" ht="15">
      <c r="D615" s="62"/>
      <c r="E615" s="62"/>
      <c r="F615" s="62"/>
      <c r="G615" s="62"/>
    </row>
    <row r="616" spans="4:7" ht="15">
      <c r="D616" s="62"/>
      <c r="E616" s="62"/>
      <c r="F616" s="62"/>
      <c r="G616" s="62"/>
    </row>
    <row r="617" spans="4:7" ht="15">
      <c r="D617" s="62"/>
      <c r="E617" s="62"/>
      <c r="F617" s="62"/>
      <c r="G617" s="62"/>
    </row>
    <row r="618" spans="4:7" ht="15">
      <c r="D618" s="62"/>
      <c r="E618" s="62"/>
      <c r="F618" s="62"/>
      <c r="G618" s="62"/>
    </row>
    <row r="619" spans="4:7" ht="15">
      <c r="D619" s="62"/>
      <c r="E619" s="62"/>
      <c r="F619" s="62"/>
      <c r="G619" s="62"/>
    </row>
    <row r="620" spans="4:7" ht="15">
      <c r="D620" s="62"/>
      <c r="E620" s="62"/>
      <c r="F620" s="62"/>
      <c r="G620" s="62"/>
    </row>
    <row r="621" spans="4:7" ht="15">
      <c r="D621" s="62"/>
      <c r="E621" s="62"/>
      <c r="F621" s="62"/>
      <c r="G621" s="62"/>
    </row>
    <row r="622" spans="4:7" ht="15">
      <c r="D622" s="62"/>
      <c r="E622" s="62"/>
      <c r="F622" s="62"/>
      <c r="G622" s="62"/>
    </row>
    <row r="623" spans="4:7" ht="15">
      <c r="D623" s="62"/>
      <c r="E623" s="62"/>
      <c r="F623" s="62"/>
      <c r="G623" s="62"/>
    </row>
    <row r="624" spans="4:7" ht="15">
      <c r="D624" s="62"/>
      <c r="E624" s="62"/>
      <c r="F624" s="62"/>
      <c r="G624" s="62"/>
    </row>
    <row r="625" spans="4:7" ht="15">
      <c r="D625" s="62"/>
      <c r="E625" s="62"/>
      <c r="F625" s="62"/>
      <c r="G625" s="62"/>
    </row>
    <row r="626" spans="4:7" ht="15">
      <c r="D626" s="62"/>
      <c r="E626" s="62"/>
      <c r="F626" s="62"/>
      <c r="G626" s="62"/>
    </row>
    <row r="627" spans="4:7" ht="15">
      <c r="D627" s="62"/>
      <c r="E627" s="62"/>
      <c r="F627" s="62"/>
      <c r="G627" s="62"/>
    </row>
    <row r="628" spans="4:7" ht="15">
      <c r="D628" s="62"/>
      <c r="E628" s="62"/>
      <c r="F628" s="62"/>
      <c r="G628" s="62"/>
    </row>
    <row r="629" spans="4:7" ht="15">
      <c r="D629" s="62"/>
      <c r="E629" s="62"/>
      <c r="F629" s="62"/>
      <c r="G629" s="62"/>
    </row>
    <row r="630" spans="4:7" ht="15">
      <c r="D630" s="62"/>
      <c r="E630" s="62"/>
      <c r="F630" s="62"/>
      <c r="G630" s="62"/>
    </row>
    <row r="631" spans="4:7" ht="15">
      <c r="D631" s="62"/>
      <c r="E631" s="62"/>
      <c r="F631" s="62"/>
      <c r="G631" s="62"/>
    </row>
    <row r="632" spans="4:7" ht="15">
      <c r="D632" s="62"/>
      <c r="E632" s="62"/>
      <c r="F632" s="62"/>
      <c r="G632" s="62"/>
    </row>
    <row r="633" spans="4:7" ht="15">
      <c r="D633" s="62"/>
      <c r="E633" s="62"/>
      <c r="F633" s="62"/>
      <c r="G633" s="62"/>
    </row>
    <row r="634" spans="4:7" ht="15">
      <c r="D634" s="62"/>
      <c r="E634" s="62"/>
      <c r="F634" s="62"/>
      <c r="G634" s="62"/>
    </row>
    <row r="635" spans="4:7" ht="15">
      <c r="D635" s="62"/>
      <c r="E635" s="62"/>
      <c r="F635" s="62"/>
      <c r="G635" s="62"/>
    </row>
    <row r="636" spans="4:7" ht="15">
      <c r="D636" s="62"/>
      <c r="E636" s="62"/>
      <c r="F636" s="62"/>
      <c r="G636" s="62"/>
    </row>
    <row r="637" spans="4:7" ht="15">
      <c r="D637" s="62"/>
      <c r="E637" s="62"/>
      <c r="F637" s="62"/>
      <c r="G637" s="62"/>
    </row>
    <row r="638" spans="4:7" ht="15">
      <c r="D638" s="62"/>
      <c r="E638" s="62"/>
      <c r="F638" s="62"/>
      <c r="G638" s="62"/>
    </row>
    <row r="639" spans="4:7" ht="15">
      <c r="D639" s="62"/>
      <c r="E639" s="62"/>
      <c r="F639" s="62"/>
      <c r="G639" s="62"/>
    </row>
    <row r="640" spans="4:7" ht="15">
      <c r="D640" s="62"/>
      <c r="E640" s="62"/>
      <c r="F640" s="62"/>
      <c r="G640" s="62"/>
    </row>
    <row r="641" spans="4:7" ht="15">
      <c r="D641" s="62"/>
      <c r="E641" s="62"/>
      <c r="F641" s="62"/>
      <c r="G641" s="62"/>
    </row>
    <row r="642" spans="4:7" ht="15">
      <c r="D642" s="62"/>
      <c r="E642" s="62"/>
      <c r="F642" s="62"/>
      <c r="G642" s="62"/>
    </row>
    <row r="643" spans="4:7" ht="15">
      <c r="D643" s="62"/>
      <c r="E643" s="62"/>
      <c r="F643" s="62"/>
      <c r="G643" s="62"/>
    </row>
    <row r="644" spans="4:7" ht="15">
      <c r="D644" s="62"/>
      <c r="E644" s="62"/>
      <c r="F644" s="62"/>
      <c r="G644" s="62"/>
    </row>
    <row r="645" spans="4:7" ht="15">
      <c r="D645" s="62"/>
      <c r="E645" s="62"/>
      <c r="F645" s="62"/>
      <c r="G645" s="62"/>
    </row>
    <row r="646" spans="4:7" ht="15">
      <c r="D646" s="62"/>
      <c r="E646" s="62"/>
      <c r="F646" s="62"/>
      <c r="G646" s="62"/>
    </row>
    <row r="647" spans="4:7" ht="15">
      <c r="D647" s="62"/>
      <c r="E647" s="62"/>
      <c r="F647" s="62"/>
      <c r="G647" s="62"/>
    </row>
    <row r="648" spans="4:7" ht="15">
      <c r="D648" s="62"/>
      <c r="E648" s="62"/>
      <c r="F648" s="62"/>
      <c r="G648" s="62"/>
    </row>
    <row r="649" spans="4:7" ht="15">
      <c r="D649" s="62"/>
      <c r="E649" s="62"/>
      <c r="F649" s="62"/>
      <c r="G649" s="62"/>
    </row>
    <row r="650" spans="4:7" ht="15">
      <c r="D650" s="62"/>
      <c r="E650" s="62"/>
      <c r="F650" s="62"/>
      <c r="G650" s="62"/>
    </row>
    <row r="651" spans="4:7" ht="15">
      <c r="D651" s="62"/>
      <c r="E651" s="62"/>
      <c r="F651" s="62"/>
      <c r="G651" s="62"/>
    </row>
    <row r="652" spans="4:7" ht="15">
      <c r="D652" s="62"/>
      <c r="E652" s="62"/>
      <c r="F652" s="62"/>
      <c r="G652" s="62"/>
    </row>
    <row r="653" spans="4:7" ht="15">
      <c r="D653" s="62"/>
      <c r="E653" s="62"/>
      <c r="F653" s="62"/>
      <c r="G653" s="62"/>
    </row>
    <row r="654" spans="4:7" ht="15">
      <c r="D654" s="62"/>
      <c r="E654" s="62"/>
      <c r="F654" s="62"/>
      <c r="G654" s="62"/>
    </row>
    <row r="655" spans="4:7" ht="15">
      <c r="D655" s="62"/>
      <c r="E655" s="62"/>
      <c r="F655" s="62"/>
      <c r="G655" s="62"/>
    </row>
    <row r="656" spans="4:7" ht="15">
      <c r="D656" s="62"/>
      <c r="E656" s="62"/>
      <c r="F656" s="62"/>
      <c r="G656" s="62"/>
    </row>
    <row r="657" spans="4:7" ht="15">
      <c r="D657" s="62"/>
      <c r="E657" s="62"/>
      <c r="F657" s="62"/>
      <c r="G657" s="62"/>
    </row>
    <row r="658" spans="4:7" ht="15">
      <c r="D658" s="62"/>
      <c r="E658" s="62"/>
      <c r="F658" s="62"/>
      <c r="G658" s="62"/>
    </row>
    <row r="659" spans="4:7" ht="15">
      <c r="D659" s="62"/>
      <c r="E659" s="62"/>
      <c r="F659" s="62"/>
      <c r="G659" s="62"/>
    </row>
    <row r="660" spans="4:7" ht="15">
      <c r="D660" s="62"/>
      <c r="E660" s="62"/>
      <c r="F660" s="62"/>
      <c r="G660" s="62"/>
    </row>
    <row r="661" spans="4:7" ht="15">
      <c r="D661" s="62"/>
      <c r="E661" s="62"/>
      <c r="F661" s="62"/>
      <c r="G661" s="62"/>
    </row>
    <row r="662" spans="4:7" ht="15">
      <c r="D662" s="62"/>
      <c r="E662" s="62"/>
      <c r="F662" s="62"/>
      <c r="G662" s="62"/>
    </row>
    <row r="663" spans="4:7" ht="15">
      <c r="D663" s="62"/>
      <c r="E663" s="62"/>
      <c r="F663" s="62"/>
      <c r="G663" s="62"/>
    </row>
    <row r="664" spans="4:7" ht="15">
      <c r="D664" s="62"/>
      <c r="E664" s="62"/>
      <c r="F664" s="62"/>
      <c r="G664" s="62"/>
    </row>
    <row r="665" spans="4:7" ht="15">
      <c r="D665" s="62"/>
      <c r="E665" s="62"/>
      <c r="F665" s="62"/>
      <c r="G665" s="62"/>
    </row>
    <row r="666" spans="4:7" ht="15">
      <c r="D666" s="62"/>
      <c r="E666" s="62"/>
      <c r="F666" s="62"/>
      <c r="G666" s="62"/>
    </row>
    <row r="667" spans="4:7" ht="15">
      <c r="D667" s="62"/>
      <c r="E667" s="62"/>
      <c r="F667" s="62"/>
      <c r="G667" s="62"/>
    </row>
    <row r="668" spans="4:7" ht="15">
      <c r="D668" s="62"/>
      <c r="E668" s="62"/>
      <c r="F668" s="62"/>
      <c r="G668" s="62"/>
    </row>
    <row r="669" spans="4:7" ht="15">
      <c r="D669" s="62"/>
      <c r="E669" s="62"/>
      <c r="F669" s="62"/>
      <c r="G669" s="62"/>
    </row>
    <row r="670" spans="4:7" ht="15">
      <c r="D670" s="62"/>
      <c r="E670" s="62"/>
      <c r="F670" s="62"/>
      <c r="G670" s="62"/>
    </row>
    <row r="671" spans="4:7" ht="15">
      <c r="D671" s="62"/>
      <c r="E671" s="62"/>
      <c r="F671" s="62"/>
      <c r="G671" s="62"/>
    </row>
    <row r="672" spans="4:7" ht="15">
      <c r="D672" s="62"/>
      <c r="E672" s="62"/>
      <c r="F672" s="62"/>
      <c r="G672" s="62"/>
    </row>
    <row r="673" spans="4:7" ht="15">
      <c r="D673" s="62"/>
      <c r="E673" s="62"/>
      <c r="F673" s="62"/>
      <c r="G673" s="62"/>
    </row>
    <row r="674" spans="4:7" ht="15">
      <c r="D674" s="62"/>
      <c r="E674" s="62"/>
      <c r="F674" s="62"/>
      <c r="G674" s="62"/>
    </row>
    <row r="675" spans="4:7" ht="15">
      <c r="D675" s="62"/>
      <c r="E675" s="62"/>
      <c r="F675" s="62"/>
      <c r="G675" s="62"/>
    </row>
    <row r="676" spans="4:7" ht="15">
      <c r="D676" s="62"/>
      <c r="E676" s="62"/>
      <c r="F676" s="62"/>
      <c r="G676" s="62"/>
    </row>
    <row r="677" spans="4:7" ht="15">
      <c r="D677" s="62"/>
      <c r="E677" s="62"/>
      <c r="F677" s="62"/>
      <c r="G677" s="62"/>
    </row>
    <row r="678" spans="4:7" ht="15">
      <c r="D678" s="62"/>
      <c r="E678" s="62"/>
      <c r="F678" s="62"/>
      <c r="G678" s="62"/>
    </row>
    <row r="679" spans="4:7" ht="15">
      <c r="D679" s="62"/>
      <c r="E679" s="62"/>
      <c r="F679" s="62"/>
      <c r="G679" s="62"/>
    </row>
    <row r="680" spans="4:7" ht="15">
      <c r="D680" s="62"/>
      <c r="E680" s="62"/>
      <c r="F680" s="62"/>
      <c r="G680" s="62"/>
    </row>
    <row r="681" spans="4:7" ht="15">
      <c r="D681" s="62"/>
      <c r="E681" s="62"/>
      <c r="F681" s="62"/>
      <c r="G681" s="62"/>
    </row>
    <row r="682" spans="4:7" ht="15">
      <c r="D682" s="62"/>
      <c r="E682" s="62"/>
      <c r="F682" s="62"/>
      <c r="G682" s="62"/>
    </row>
    <row r="683" spans="4:7" ht="15">
      <c r="D683" s="62"/>
      <c r="E683" s="62"/>
      <c r="F683" s="62"/>
      <c r="G683" s="62"/>
    </row>
    <row r="684" spans="4:7" ht="15">
      <c r="D684" s="62"/>
      <c r="E684" s="62"/>
      <c r="F684" s="62"/>
      <c r="G684" s="62"/>
    </row>
    <row r="685" spans="4:7" ht="15">
      <c r="D685" s="62"/>
      <c r="E685" s="62"/>
      <c r="F685" s="62"/>
      <c r="G685" s="62"/>
    </row>
    <row r="686" spans="4:7" ht="15">
      <c r="D686" s="62"/>
      <c r="E686" s="62"/>
      <c r="F686" s="62"/>
      <c r="G686" s="62"/>
    </row>
    <row r="687" spans="4:7" ht="15">
      <c r="D687" s="62"/>
      <c r="E687" s="62"/>
      <c r="F687" s="62"/>
      <c r="G687" s="62"/>
    </row>
    <row r="688" spans="4:7" ht="15">
      <c r="D688" s="62"/>
      <c r="E688" s="62"/>
      <c r="F688" s="62"/>
      <c r="G688" s="62"/>
    </row>
    <row r="689" spans="4:7" ht="15">
      <c r="D689" s="62"/>
      <c r="E689" s="62"/>
      <c r="F689" s="62"/>
      <c r="G689" s="62"/>
    </row>
    <row r="690" spans="4:7" ht="15">
      <c r="D690" s="62"/>
      <c r="E690" s="62"/>
      <c r="F690" s="62"/>
      <c r="G690" s="62"/>
    </row>
    <row r="691" spans="4:7" ht="15">
      <c r="D691" s="62"/>
      <c r="E691" s="62"/>
      <c r="F691" s="62"/>
      <c r="G691" s="62"/>
    </row>
    <row r="692" spans="4:7" ht="15">
      <c r="D692" s="62"/>
      <c r="E692" s="62"/>
      <c r="F692" s="62"/>
      <c r="G692" s="62"/>
    </row>
    <row r="693" spans="4:7" ht="15">
      <c r="D693" s="62"/>
      <c r="E693" s="62"/>
      <c r="F693" s="62"/>
      <c r="G693" s="62"/>
    </row>
    <row r="694" spans="4:7" ht="15">
      <c r="D694" s="62"/>
      <c r="E694" s="62"/>
      <c r="F694" s="62"/>
      <c r="G694" s="62"/>
    </row>
    <row r="695" spans="4:7" ht="15">
      <c r="D695" s="62"/>
      <c r="E695" s="62"/>
      <c r="F695" s="62"/>
      <c r="G695" s="62"/>
    </row>
    <row r="696" spans="4:7" ht="15">
      <c r="D696" s="62"/>
      <c r="E696" s="62"/>
      <c r="F696" s="62"/>
      <c r="G696" s="62"/>
    </row>
    <row r="697" spans="4:7" ht="15">
      <c r="D697" s="62"/>
      <c r="E697" s="62"/>
      <c r="F697" s="62"/>
      <c r="G697" s="62"/>
    </row>
    <row r="698" spans="4:7" ht="15">
      <c r="D698" s="62"/>
      <c r="E698" s="62"/>
      <c r="F698" s="62"/>
      <c r="G698" s="62"/>
    </row>
    <row r="699" spans="4:7" ht="15">
      <c r="D699" s="62"/>
      <c r="E699" s="62"/>
      <c r="F699" s="62"/>
      <c r="G699" s="62"/>
    </row>
    <row r="700" spans="4:7" ht="15">
      <c r="D700" s="62"/>
      <c r="E700" s="62"/>
      <c r="F700" s="62"/>
      <c r="G700" s="62"/>
    </row>
    <row r="701" spans="4:7" ht="15">
      <c r="D701" s="62"/>
      <c r="E701" s="62"/>
      <c r="F701" s="62"/>
      <c r="G701" s="62"/>
    </row>
    <row r="702" spans="4:7" ht="15">
      <c r="D702" s="62"/>
      <c r="E702" s="62"/>
      <c r="F702" s="62"/>
      <c r="G702" s="62"/>
    </row>
    <row r="703" spans="4:7" ht="15">
      <c r="D703" s="62"/>
      <c r="E703" s="62"/>
      <c r="F703" s="62"/>
      <c r="G703" s="62"/>
    </row>
    <row r="704" spans="4:7" ht="15">
      <c r="D704" s="62"/>
      <c r="E704" s="62"/>
      <c r="F704" s="62"/>
      <c r="G704" s="62"/>
    </row>
    <row r="705" spans="4:7" ht="15">
      <c r="D705" s="62"/>
      <c r="E705" s="62"/>
      <c r="F705" s="62"/>
      <c r="G705" s="62"/>
    </row>
    <row r="706" spans="4:7" ht="15">
      <c r="D706" s="62"/>
      <c r="E706" s="62"/>
      <c r="F706" s="62"/>
      <c r="G706" s="62"/>
    </row>
    <row r="707" spans="4:7" ht="15">
      <c r="D707" s="62"/>
      <c r="E707" s="62"/>
      <c r="F707" s="62"/>
      <c r="G707" s="62"/>
    </row>
    <row r="708" spans="4:7" ht="15">
      <c r="D708" s="62"/>
      <c r="E708" s="62"/>
      <c r="F708" s="62"/>
      <c r="G708" s="62"/>
    </row>
    <row r="709" spans="4:7" ht="15">
      <c r="D709" s="62"/>
      <c r="E709" s="62"/>
      <c r="F709" s="62"/>
      <c r="G709" s="62"/>
    </row>
    <row r="710" spans="4:7" ht="15">
      <c r="D710" s="62"/>
      <c r="E710" s="62"/>
      <c r="F710" s="62"/>
      <c r="G710" s="62"/>
    </row>
    <row r="711" spans="4:7" ht="15">
      <c r="D711" s="62"/>
      <c r="E711" s="62"/>
      <c r="F711" s="62"/>
      <c r="G711" s="62"/>
    </row>
    <row r="712" spans="4:7" ht="15">
      <c r="D712" s="62"/>
      <c r="E712" s="62"/>
      <c r="F712" s="62"/>
      <c r="G712" s="62"/>
    </row>
    <row r="713" spans="4:7" ht="15">
      <c r="D713" s="62"/>
      <c r="E713" s="62"/>
      <c r="F713" s="62"/>
      <c r="G713" s="62"/>
    </row>
    <row r="714" spans="4:7" ht="15">
      <c r="D714" s="62"/>
      <c r="E714" s="62"/>
      <c r="F714" s="62"/>
      <c r="G714" s="62"/>
    </row>
    <row r="715" spans="4:7" ht="15">
      <c r="D715" s="62"/>
      <c r="E715" s="62"/>
      <c r="F715" s="62"/>
      <c r="G715" s="62"/>
    </row>
    <row r="716" spans="4:7" ht="15">
      <c r="D716" s="62"/>
      <c r="E716" s="62"/>
      <c r="F716" s="62"/>
      <c r="G716" s="62"/>
    </row>
    <row r="717" spans="4:7" ht="15">
      <c r="D717" s="62"/>
      <c r="E717" s="62"/>
      <c r="F717" s="62"/>
      <c r="G717" s="62"/>
    </row>
    <row r="718" spans="4:7" ht="15">
      <c r="D718" s="62"/>
      <c r="E718" s="62"/>
      <c r="F718" s="62"/>
      <c r="G718" s="62"/>
    </row>
    <row r="719" spans="4:7" ht="15">
      <c r="D719" s="62"/>
      <c r="E719" s="62"/>
      <c r="F719" s="62"/>
      <c r="G719" s="62"/>
    </row>
    <row r="720" spans="4:7" ht="15">
      <c r="D720" s="62"/>
      <c r="E720" s="62"/>
      <c r="F720" s="62"/>
      <c r="G720" s="62"/>
    </row>
    <row r="721" spans="4:7" ht="15">
      <c r="D721" s="62"/>
      <c r="E721" s="62"/>
      <c r="F721" s="62"/>
      <c r="G721" s="62"/>
    </row>
    <row r="722" spans="4:7" ht="15">
      <c r="D722" s="62"/>
      <c r="E722" s="62"/>
      <c r="F722" s="62"/>
      <c r="G722" s="62"/>
    </row>
    <row r="723" spans="4:7" ht="15">
      <c r="D723" s="62"/>
      <c r="E723" s="62"/>
      <c r="F723" s="62"/>
      <c r="G723" s="62"/>
    </row>
    <row r="724" spans="4:7" ht="15">
      <c r="D724" s="62"/>
      <c r="E724" s="62"/>
      <c r="F724" s="62"/>
      <c r="G724" s="62"/>
    </row>
    <row r="725" spans="4:7" ht="15">
      <c r="D725" s="62"/>
      <c r="E725" s="62"/>
      <c r="F725" s="62"/>
      <c r="G725" s="62"/>
    </row>
    <row r="726" spans="4:7" ht="15">
      <c r="D726" s="62"/>
      <c r="E726" s="62"/>
      <c r="F726" s="62"/>
      <c r="G726" s="62"/>
    </row>
    <row r="727" spans="4:7" ht="15">
      <c r="D727" s="62"/>
      <c r="E727" s="62"/>
      <c r="F727" s="62"/>
      <c r="G727" s="62"/>
    </row>
    <row r="728" spans="4:7" ht="15">
      <c r="D728" s="62"/>
      <c r="E728" s="62"/>
      <c r="F728" s="62"/>
      <c r="G728" s="62"/>
    </row>
    <row r="729" spans="4:7" ht="15">
      <c r="D729" s="62"/>
      <c r="E729" s="62"/>
      <c r="F729" s="62"/>
      <c r="G729" s="62"/>
    </row>
    <row r="730" spans="4:7" ht="15">
      <c r="D730" s="62"/>
      <c r="E730" s="62"/>
      <c r="F730" s="62"/>
      <c r="G730" s="62"/>
    </row>
    <row r="731" spans="4:7" ht="15">
      <c r="D731" s="62"/>
      <c r="E731" s="62"/>
      <c r="F731" s="62"/>
      <c r="G731" s="62"/>
    </row>
    <row r="732" spans="4:7" ht="15">
      <c r="D732" s="62"/>
      <c r="E732" s="62"/>
      <c r="F732" s="62"/>
      <c r="G732" s="62"/>
    </row>
    <row r="733" spans="4:7" ht="15">
      <c r="D733" s="62"/>
      <c r="E733" s="62"/>
      <c r="F733" s="62"/>
      <c r="G733" s="62"/>
    </row>
    <row r="734" spans="4:7" ht="15">
      <c r="D734" s="62"/>
      <c r="E734" s="62"/>
      <c r="F734" s="62"/>
      <c r="G734" s="62"/>
    </row>
    <row r="735" spans="4:7" ht="15">
      <c r="D735" s="62"/>
      <c r="E735" s="62"/>
      <c r="F735" s="62"/>
      <c r="G735" s="62"/>
    </row>
    <row r="736" spans="4:7" ht="15">
      <c r="D736" s="62"/>
      <c r="E736" s="62"/>
      <c r="F736" s="62"/>
      <c r="G736" s="62"/>
    </row>
    <row r="737" spans="4:7" ht="15">
      <c r="D737" s="62"/>
      <c r="E737" s="62"/>
      <c r="F737" s="62"/>
      <c r="G737" s="62"/>
    </row>
    <row r="738" spans="4:7" ht="15">
      <c r="D738" s="62"/>
      <c r="E738" s="62"/>
      <c r="F738" s="62"/>
      <c r="G738" s="62"/>
    </row>
    <row r="739" spans="4:7" ht="15">
      <c r="D739" s="62"/>
      <c r="E739" s="62"/>
      <c r="F739" s="62"/>
      <c r="G739" s="62"/>
    </row>
    <row r="740" spans="4:7" ht="15">
      <c r="D740" s="62"/>
      <c r="E740" s="62"/>
      <c r="F740" s="62"/>
      <c r="G740" s="62"/>
    </row>
    <row r="741" spans="4:7" ht="15">
      <c r="D741" s="62"/>
      <c r="E741" s="62"/>
      <c r="F741" s="62"/>
      <c r="G741" s="62"/>
    </row>
    <row r="742" spans="4:7" ht="15">
      <c r="D742" s="62"/>
      <c r="E742" s="62"/>
      <c r="F742" s="62"/>
      <c r="G742" s="62"/>
    </row>
    <row r="743" spans="4:7" ht="15">
      <c r="D743" s="62"/>
      <c r="E743" s="62"/>
      <c r="F743" s="62"/>
      <c r="G743" s="62"/>
    </row>
    <row r="744" spans="4:7" ht="15">
      <c r="D744" s="62"/>
      <c r="E744" s="62"/>
      <c r="F744" s="62"/>
      <c r="G744" s="62"/>
    </row>
    <row r="745" spans="4:7" ht="15">
      <c r="D745" s="62"/>
      <c r="E745" s="62"/>
      <c r="F745" s="62"/>
      <c r="G745" s="62"/>
    </row>
    <row r="746" spans="4:7" ht="15">
      <c r="D746" s="62"/>
      <c r="E746" s="62"/>
      <c r="F746" s="62"/>
      <c r="G746" s="62"/>
    </row>
    <row r="747" spans="4:7" ht="15">
      <c r="D747" s="62"/>
      <c r="E747" s="62"/>
      <c r="F747" s="62"/>
      <c r="G747" s="62"/>
    </row>
    <row r="748" spans="4:7" ht="15">
      <c r="D748" s="62"/>
      <c r="E748" s="62"/>
      <c r="F748" s="62"/>
      <c r="G748" s="62"/>
    </row>
    <row r="749" spans="4:7" ht="15">
      <c r="D749" s="62"/>
      <c r="E749" s="62"/>
      <c r="F749" s="62"/>
      <c r="G749" s="62"/>
    </row>
    <row r="750" spans="4:7" ht="15">
      <c r="D750" s="62"/>
      <c r="E750" s="62"/>
      <c r="F750" s="62"/>
      <c r="G750" s="62"/>
    </row>
    <row r="751" spans="4:7" ht="15">
      <c r="D751" s="62"/>
      <c r="E751" s="62"/>
      <c r="F751" s="62"/>
      <c r="G751" s="62"/>
    </row>
    <row r="752" spans="4:7" ht="15">
      <c r="D752" s="62"/>
      <c r="E752" s="62"/>
      <c r="F752" s="62"/>
      <c r="G752" s="62"/>
    </row>
    <row r="753" spans="4:7" ht="15">
      <c r="D753" s="62"/>
      <c r="E753" s="62"/>
      <c r="F753" s="62"/>
      <c r="G753" s="62"/>
    </row>
    <row r="754" spans="4:7" ht="15">
      <c r="D754" s="62"/>
      <c r="E754" s="62"/>
      <c r="F754" s="62"/>
      <c r="G754" s="62"/>
    </row>
    <row r="755" spans="4:7" ht="15">
      <c r="D755" s="62"/>
      <c r="E755" s="62"/>
      <c r="F755" s="62"/>
      <c r="G755" s="62"/>
    </row>
    <row r="756" spans="4:7" ht="15">
      <c r="D756" s="62"/>
      <c r="E756" s="62"/>
      <c r="F756" s="62"/>
      <c r="G756" s="62"/>
    </row>
    <row r="757" spans="4:7" ht="15">
      <c r="D757" s="62"/>
      <c r="E757" s="62"/>
      <c r="F757" s="62"/>
      <c r="G757" s="62"/>
    </row>
    <row r="758" spans="4:7" ht="15">
      <c r="D758" s="62"/>
      <c r="E758" s="62"/>
      <c r="F758" s="62"/>
      <c r="G758" s="62"/>
    </row>
    <row r="759" spans="4:7" ht="15">
      <c r="D759" s="62"/>
      <c r="E759" s="62"/>
      <c r="F759" s="62"/>
      <c r="G759" s="62"/>
    </row>
    <row r="760" spans="4:7" ht="15">
      <c r="D760" s="62"/>
      <c r="E760" s="62"/>
      <c r="F760" s="62"/>
      <c r="G760" s="62"/>
    </row>
    <row r="761" spans="4:7" ht="15">
      <c r="D761" s="62"/>
      <c r="E761" s="62"/>
      <c r="F761" s="62"/>
      <c r="G761" s="62"/>
    </row>
    <row r="762" spans="4:7" ht="15">
      <c r="D762" s="62"/>
      <c r="E762" s="62"/>
      <c r="F762" s="62"/>
      <c r="G762" s="62"/>
    </row>
    <row r="763" spans="4:7" ht="15">
      <c r="D763" s="62"/>
      <c r="E763" s="62"/>
      <c r="F763" s="62"/>
      <c r="G763" s="62"/>
    </row>
    <row r="764" spans="4:7" ht="15">
      <c r="D764" s="62"/>
      <c r="E764" s="62"/>
      <c r="F764" s="62"/>
      <c r="G764" s="62"/>
    </row>
    <row r="765" spans="4:7" ht="15">
      <c r="D765" s="62"/>
      <c r="E765" s="62"/>
      <c r="F765" s="62"/>
      <c r="G765" s="62"/>
    </row>
    <row r="766" spans="4:7" ht="15">
      <c r="D766" s="62"/>
      <c r="E766" s="62"/>
      <c r="F766" s="62"/>
      <c r="G766" s="62"/>
    </row>
    <row r="767" spans="4:7" ht="15">
      <c r="D767" s="62"/>
      <c r="E767" s="62"/>
      <c r="F767" s="62"/>
      <c r="G767" s="62"/>
    </row>
    <row r="768" spans="4:7" ht="15">
      <c r="D768" s="62"/>
      <c r="E768" s="62"/>
      <c r="F768" s="62"/>
      <c r="G768" s="62"/>
    </row>
    <row r="769" spans="4:7" ht="15">
      <c r="D769" s="62"/>
      <c r="E769" s="62"/>
      <c r="F769" s="62"/>
      <c r="G769" s="62"/>
    </row>
    <row r="770" spans="4:7" ht="15">
      <c r="D770" s="62"/>
      <c r="E770" s="62"/>
      <c r="F770" s="62"/>
      <c r="G770" s="62"/>
    </row>
    <row r="771" spans="4:7" ht="15">
      <c r="D771" s="62"/>
      <c r="E771" s="62"/>
      <c r="F771" s="62"/>
      <c r="G771" s="62"/>
    </row>
    <row r="772" spans="4:7" ht="15">
      <c r="D772" s="62"/>
      <c r="E772" s="62"/>
      <c r="F772" s="62"/>
      <c r="G772" s="62"/>
    </row>
    <row r="773" spans="4:7" ht="15">
      <c r="D773" s="62"/>
      <c r="E773" s="62"/>
      <c r="F773" s="62"/>
      <c r="G773" s="62"/>
    </row>
    <row r="774" spans="4:7" ht="15">
      <c r="D774" s="62"/>
      <c r="E774" s="62"/>
      <c r="F774" s="62"/>
      <c r="G774" s="62"/>
    </row>
    <row r="775" spans="4:7" ht="15">
      <c r="D775" s="62"/>
      <c r="E775" s="62"/>
      <c r="F775" s="62"/>
      <c r="G775" s="62"/>
    </row>
    <row r="776" spans="4:7" ht="15">
      <c r="D776" s="62"/>
      <c r="E776" s="62"/>
      <c r="F776" s="62"/>
      <c r="G776" s="62"/>
    </row>
    <row r="777" spans="4:7" ht="15">
      <c r="D777" s="62"/>
      <c r="E777" s="62"/>
      <c r="F777" s="62"/>
      <c r="G777" s="62"/>
    </row>
    <row r="778" spans="4:7" ht="15">
      <c r="D778" s="62"/>
      <c r="E778" s="62"/>
      <c r="F778" s="62"/>
      <c r="G778" s="62"/>
    </row>
    <row r="779" spans="4:7" ht="15">
      <c r="D779" s="62"/>
      <c r="E779" s="62"/>
      <c r="F779" s="62"/>
      <c r="G779" s="62"/>
    </row>
    <row r="780" spans="4:7" ht="15">
      <c r="D780" s="62"/>
      <c r="E780" s="62"/>
      <c r="F780" s="62"/>
      <c r="G780" s="62"/>
    </row>
    <row r="781" spans="4:7" ht="15">
      <c r="D781" s="62"/>
      <c r="E781" s="62"/>
      <c r="F781" s="62"/>
      <c r="G781" s="62"/>
    </row>
    <row r="782" spans="4:7" ht="15">
      <c r="D782" s="62"/>
      <c r="E782" s="62"/>
      <c r="F782" s="62"/>
      <c r="G782" s="62"/>
    </row>
    <row r="783" spans="4:7" ht="15">
      <c r="D783" s="62"/>
      <c r="E783" s="62"/>
      <c r="F783" s="62"/>
      <c r="G783" s="62"/>
    </row>
    <row r="784" spans="4:7" ht="15">
      <c r="D784" s="62"/>
      <c r="E784" s="62"/>
      <c r="F784" s="62"/>
      <c r="G784" s="62"/>
    </row>
    <row r="785" spans="4:7" ht="15">
      <c r="D785" s="62"/>
      <c r="E785" s="62"/>
      <c r="F785" s="62"/>
      <c r="G785" s="62"/>
    </row>
    <row r="786" spans="4:7" ht="15">
      <c r="D786" s="62"/>
      <c r="E786" s="62"/>
      <c r="F786" s="62"/>
      <c r="G786" s="62"/>
    </row>
    <row r="787" spans="4:7" ht="15">
      <c r="D787" s="62"/>
      <c r="E787" s="62"/>
      <c r="F787" s="62"/>
      <c r="G787" s="62"/>
    </row>
    <row r="788" spans="4:7" ht="15">
      <c r="D788" s="62"/>
      <c r="E788" s="62"/>
      <c r="F788" s="62"/>
      <c r="G788" s="62"/>
    </row>
    <row r="789" spans="4:7" ht="15">
      <c r="D789" s="62"/>
      <c r="E789" s="62"/>
      <c r="F789" s="62"/>
      <c r="G789" s="62"/>
    </row>
    <row r="790" spans="4:7" ht="15">
      <c r="D790" s="62"/>
      <c r="E790" s="62"/>
      <c r="F790" s="62"/>
      <c r="G790" s="62"/>
    </row>
    <row r="791" spans="4:7" ht="15">
      <c r="D791" s="62"/>
      <c r="E791" s="62"/>
      <c r="F791" s="62"/>
      <c r="G791" s="62"/>
    </row>
    <row r="792" spans="4:7" ht="15">
      <c r="D792" s="62"/>
      <c r="E792" s="62"/>
      <c r="F792" s="62"/>
      <c r="G792" s="62"/>
    </row>
    <row r="793" spans="4:7" ht="15">
      <c r="D793" s="62"/>
      <c r="E793" s="62"/>
      <c r="F793" s="62"/>
      <c r="G793" s="62"/>
    </row>
    <row r="794" spans="4:7" ht="15">
      <c r="D794" s="62"/>
      <c r="E794" s="62"/>
      <c r="F794" s="62"/>
      <c r="G794" s="62"/>
    </row>
    <row r="795" spans="4:7" ht="15">
      <c r="D795" s="62"/>
      <c r="E795" s="62"/>
      <c r="F795" s="62"/>
      <c r="G795" s="62"/>
    </row>
    <row r="796" spans="4:7" ht="15">
      <c r="D796" s="62"/>
      <c r="E796" s="62"/>
      <c r="F796" s="62"/>
      <c r="G796" s="62"/>
    </row>
    <row r="797" spans="4:7" ht="15">
      <c r="D797" s="62"/>
      <c r="E797" s="62"/>
      <c r="F797" s="62"/>
      <c r="G797" s="62"/>
    </row>
    <row r="798" spans="4:7" ht="15">
      <c r="D798" s="62"/>
      <c r="E798" s="62"/>
      <c r="F798" s="62"/>
      <c r="G798" s="62"/>
    </row>
    <row r="799" spans="4:7" ht="15">
      <c r="D799" s="62"/>
      <c r="E799" s="62"/>
      <c r="F799" s="62"/>
      <c r="G799" s="62"/>
    </row>
    <row r="800" spans="4:7" ht="15">
      <c r="D800" s="62"/>
      <c r="E800" s="62"/>
      <c r="F800" s="62"/>
      <c r="G800" s="62"/>
    </row>
    <row r="801" spans="4:7" ht="15">
      <c r="D801" s="62"/>
      <c r="E801" s="62"/>
      <c r="F801" s="62"/>
      <c r="G801" s="62"/>
    </row>
    <row r="802" spans="4:7" ht="15">
      <c r="D802" s="62"/>
      <c r="E802" s="62"/>
      <c r="F802" s="62"/>
      <c r="G802" s="62"/>
    </row>
    <row r="803" spans="4:7" ht="15">
      <c r="D803" s="62"/>
      <c r="E803" s="62"/>
      <c r="F803" s="62"/>
      <c r="G803" s="62"/>
    </row>
  </sheetData>
  <sheetProtection/>
  <mergeCells count="14">
    <mergeCell ref="A50:J50"/>
    <mergeCell ref="F5:F6"/>
    <mergeCell ref="G5:G6"/>
    <mergeCell ref="H5:H6"/>
    <mergeCell ref="I5:J5"/>
    <mergeCell ref="A1:J1"/>
    <mergeCell ref="A2:J2"/>
    <mergeCell ref="A3:A6"/>
    <mergeCell ref="B3:B6"/>
    <mergeCell ref="C3:C6"/>
    <mergeCell ref="D3:J3"/>
    <mergeCell ref="D4:D6"/>
    <mergeCell ref="E4:J4"/>
    <mergeCell ref="E5:E6"/>
  </mergeCells>
  <printOptions/>
  <pageMargins left="0.3937007874015748" right="0.1968503937007874" top="0.3937007874015748" bottom="0.1968503937007874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7">
      <selection activeCell="D10" sqref="D10"/>
    </sheetView>
  </sheetViews>
  <sheetFormatPr defaultColWidth="9.140625" defaultRowHeight="15"/>
  <cols>
    <col min="1" max="1" width="26.8515625" style="23" customWidth="1"/>
    <col min="2" max="2" width="6.421875" style="23" customWidth="1"/>
    <col min="3" max="3" width="9.00390625" style="23" customWidth="1"/>
    <col min="4" max="4" width="12.57421875" style="23" customWidth="1"/>
    <col min="5" max="5" width="11.8515625" style="23" customWidth="1"/>
    <col min="6" max="6" width="12.7109375" style="23" customWidth="1"/>
    <col min="7" max="7" width="13.8515625" style="23" customWidth="1"/>
    <col min="8" max="8" width="11.8515625" style="23" customWidth="1"/>
    <col min="9" max="9" width="12.421875" style="23" customWidth="1"/>
    <col min="10" max="10" width="10.7109375" style="23" customWidth="1"/>
    <col min="11" max="11" width="11.28125" style="23" customWidth="1"/>
    <col min="12" max="12" width="10.28125" style="23" customWidth="1"/>
    <col min="13" max="14" width="9.140625" style="4" customWidth="1"/>
    <col min="15" max="15" width="11.57421875" style="4" bestFit="1" customWidth="1"/>
    <col min="16" max="16" width="9.140625" style="4" customWidth="1"/>
    <col min="17" max="17" width="13.28125" style="4" bestFit="1" customWidth="1"/>
    <col min="18" max="18" width="9.140625" style="4" customWidth="1"/>
    <col min="19" max="19" width="11.7109375" style="4" customWidth="1"/>
    <col min="20" max="20" width="14.28125" style="4" bestFit="1" customWidth="1"/>
    <col min="21" max="22" width="9.140625" style="4" customWidth="1"/>
    <col min="23" max="23" width="11.57421875" style="4" bestFit="1" customWidth="1"/>
    <col min="24" max="24" width="9.140625" style="4" customWidth="1"/>
    <col min="25" max="25" width="11.7109375" style="4" bestFit="1" customWidth="1"/>
    <col min="26" max="16384" width="9.140625" style="4" customWidth="1"/>
  </cols>
  <sheetData>
    <row r="2" spans="1:12" ht="15" customHeight="1">
      <c r="A2" s="150" t="s">
        <v>62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" customHeight="1">
      <c r="A3" s="137" t="s">
        <v>210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9.25" customHeight="1">
      <c r="A4" s="151" t="s">
        <v>86</v>
      </c>
      <c r="B4" s="154" t="s">
        <v>32</v>
      </c>
      <c r="C4" s="154" t="s">
        <v>63</v>
      </c>
      <c r="D4" s="105" t="s">
        <v>64</v>
      </c>
      <c r="E4" s="155"/>
      <c r="F4" s="155"/>
      <c r="G4" s="155"/>
      <c r="H4" s="155"/>
      <c r="I4" s="155"/>
      <c r="J4" s="155"/>
      <c r="K4" s="155"/>
      <c r="L4" s="155"/>
    </row>
    <row r="5" spans="1:12" ht="15">
      <c r="A5" s="152"/>
      <c r="B5" s="154"/>
      <c r="C5" s="154"/>
      <c r="D5" s="105" t="s">
        <v>65</v>
      </c>
      <c r="E5" s="155"/>
      <c r="F5" s="155"/>
      <c r="G5" s="155" t="s">
        <v>35</v>
      </c>
      <c r="H5" s="155"/>
      <c r="I5" s="155"/>
      <c r="J5" s="155"/>
      <c r="K5" s="155"/>
      <c r="L5" s="155"/>
    </row>
    <row r="6" spans="1:12" ht="15">
      <c r="A6" s="152"/>
      <c r="B6" s="154"/>
      <c r="C6" s="154"/>
      <c r="D6" s="155"/>
      <c r="E6" s="155"/>
      <c r="F6" s="155"/>
      <c r="G6" s="105" t="s">
        <v>66</v>
      </c>
      <c r="H6" s="105"/>
      <c r="I6" s="105"/>
      <c r="J6" s="105" t="s">
        <v>67</v>
      </c>
      <c r="K6" s="105"/>
      <c r="L6" s="105"/>
    </row>
    <row r="7" spans="1:12" ht="64.5" customHeight="1">
      <c r="A7" s="152"/>
      <c r="B7" s="154"/>
      <c r="C7" s="154"/>
      <c r="D7" s="155"/>
      <c r="E7" s="155"/>
      <c r="F7" s="155"/>
      <c r="G7" s="105"/>
      <c r="H7" s="105"/>
      <c r="I7" s="105"/>
      <c r="J7" s="105"/>
      <c r="K7" s="105"/>
      <c r="L7" s="105"/>
    </row>
    <row r="8" spans="1:12" ht="69.75" customHeight="1">
      <c r="A8" s="153"/>
      <c r="B8" s="154"/>
      <c r="C8" s="154"/>
      <c r="D8" s="66" t="s">
        <v>168</v>
      </c>
      <c r="E8" s="28" t="s">
        <v>169</v>
      </c>
      <c r="F8" s="28" t="s">
        <v>170</v>
      </c>
      <c r="G8" s="66" t="s">
        <v>171</v>
      </c>
      <c r="H8" s="28" t="s">
        <v>172</v>
      </c>
      <c r="I8" s="28" t="s">
        <v>170</v>
      </c>
      <c r="J8" s="66" t="s">
        <v>173</v>
      </c>
      <c r="K8" s="28" t="s">
        <v>169</v>
      </c>
      <c r="L8" s="28" t="s">
        <v>174</v>
      </c>
    </row>
    <row r="9" spans="1:12" ht="15">
      <c r="A9" s="67">
        <v>1</v>
      </c>
      <c r="B9" s="65">
        <v>2</v>
      </c>
      <c r="C9" s="65">
        <v>3</v>
      </c>
      <c r="D9" s="67">
        <v>4</v>
      </c>
      <c r="E9" s="68">
        <v>5</v>
      </c>
      <c r="F9" s="68">
        <v>6</v>
      </c>
      <c r="G9" s="69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</row>
    <row r="10" spans="1:12" ht="43.5" customHeight="1">
      <c r="A10" s="70" t="s">
        <v>68</v>
      </c>
      <c r="B10" s="71" t="s">
        <v>69</v>
      </c>
      <c r="C10" s="28" t="s">
        <v>85</v>
      </c>
      <c r="D10" s="93">
        <f aca="true" t="shared" si="0" ref="D10:I10">D13</f>
        <v>3572186.28</v>
      </c>
      <c r="E10" s="93">
        <f t="shared" si="0"/>
        <v>665070</v>
      </c>
      <c r="F10" s="93">
        <f t="shared" si="0"/>
        <v>665070</v>
      </c>
      <c r="G10" s="93">
        <f t="shared" si="0"/>
        <v>3572186.28</v>
      </c>
      <c r="H10" s="93">
        <f t="shared" si="0"/>
        <v>665070</v>
      </c>
      <c r="I10" s="93">
        <f t="shared" si="0"/>
        <v>665070</v>
      </c>
      <c r="J10" s="94" t="s">
        <v>107</v>
      </c>
      <c r="K10" s="94" t="s">
        <v>107</v>
      </c>
      <c r="L10" s="94" t="s">
        <v>107</v>
      </c>
    </row>
    <row r="11" spans="1:12" ht="75" customHeight="1">
      <c r="A11" s="73" t="s">
        <v>175</v>
      </c>
      <c r="B11" s="71" t="s">
        <v>70</v>
      </c>
      <c r="C11" s="28" t="s">
        <v>85</v>
      </c>
      <c r="D11" s="95"/>
      <c r="E11" s="94"/>
      <c r="F11" s="94"/>
      <c r="G11" s="96"/>
      <c r="H11" s="94"/>
      <c r="I11" s="94"/>
      <c r="J11" s="94" t="s">
        <v>107</v>
      </c>
      <c r="K11" s="94" t="s">
        <v>107</v>
      </c>
      <c r="L11" s="94" t="s">
        <v>107</v>
      </c>
    </row>
    <row r="12" spans="1:12" ht="1.5" customHeight="1">
      <c r="A12" s="73"/>
      <c r="B12" s="71"/>
      <c r="C12" s="28"/>
      <c r="D12" s="95"/>
      <c r="E12" s="94"/>
      <c r="F12" s="94"/>
      <c r="G12" s="96"/>
      <c r="H12" s="94"/>
      <c r="I12" s="94"/>
      <c r="J12" s="94"/>
      <c r="K12" s="94"/>
      <c r="L12" s="94"/>
    </row>
    <row r="13" spans="1:12" ht="27.75" customHeight="1">
      <c r="A13" s="73" t="s">
        <v>71</v>
      </c>
      <c r="B13" s="71" t="s">
        <v>72</v>
      </c>
      <c r="C13" s="28"/>
      <c r="D13" s="95">
        <f>'4 (2019)'!D32</f>
        <v>3572186.28</v>
      </c>
      <c r="E13" s="55">
        <f>'4 (2020)'!D32</f>
        <v>665070</v>
      </c>
      <c r="F13" s="94">
        <f>'4 (2021)'!D32</f>
        <v>665070</v>
      </c>
      <c r="G13" s="95">
        <f>D13</f>
        <v>3572186.28</v>
      </c>
      <c r="H13" s="55">
        <f>E13</f>
        <v>665070</v>
      </c>
      <c r="I13" s="94">
        <f>F13</f>
        <v>665070</v>
      </c>
      <c r="J13" s="94" t="s">
        <v>107</v>
      </c>
      <c r="K13" s="94" t="s">
        <v>107</v>
      </c>
      <c r="L13" s="94" t="s">
        <v>107</v>
      </c>
    </row>
    <row r="14" spans="1:12" ht="1.5" customHeight="1">
      <c r="A14" s="70"/>
      <c r="B14" s="71"/>
      <c r="C14" s="28"/>
      <c r="D14" s="74"/>
      <c r="E14" s="72"/>
      <c r="F14" s="72"/>
      <c r="G14" s="75"/>
      <c r="H14" s="72"/>
      <c r="I14" s="72"/>
      <c r="J14" s="72"/>
      <c r="K14" s="72"/>
      <c r="L14" s="72"/>
    </row>
    <row r="15" spans="1:10" ht="15">
      <c r="A15" s="76"/>
      <c r="B15" s="64"/>
      <c r="C15" s="77"/>
      <c r="D15" s="77"/>
      <c r="E15" s="78"/>
      <c r="F15" s="79"/>
      <c r="G15" s="78"/>
      <c r="H15" s="78"/>
      <c r="I15" s="78"/>
      <c r="J15" s="78"/>
    </row>
    <row r="16" spans="1:10" ht="15">
      <c r="A16" s="76"/>
      <c r="B16" s="64"/>
      <c r="C16" s="77"/>
      <c r="D16" s="77"/>
      <c r="E16" s="78"/>
      <c r="F16" s="79"/>
      <c r="G16" s="78"/>
      <c r="H16" s="78"/>
      <c r="I16" s="78"/>
      <c r="J16" s="78"/>
    </row>
    <row r="17" spans="1:10" ht="15">
      <c r="A17" s="76"/>
      <c r="B17" s="64"/>
      <c r="C17" s="77"/>
      <c r="D17" s="77"/>
      <c r="E17" s="78"/>
      <c r="F17" s="79"/>
      <c r="G17" s="78"/>
      <c r="H17" s="78"/>
      <c r="I17" s="78"/>
      <c r="J17" s="78"/>
    </row>
    <row r="18" spans="1:10" ht="15">
      <c r="A18" s="158" t="s">
        <v>73</v>
      </c>
      <c r="B18" s="158"/>
      <c r="C18" s="158"/>
      <c r="D18" s="158"/>
      <c r="E18" s="158"/>
      <c r="F18" s="158"/>
      <c r="G18" s="158"/>
      <c r="H18" s="158"/>
      <c r="I18" s="158"/>
      <c r="J18" s="80"/>
    </row>
    <row r="19" spans="1:10" ht="15">
      <c r="A19" s="159" t="s">
        <v>176</v>
      </c>
      <c r="B19" s="159"/>
      <c r="C19" s="159"/>
      <c r="D19" s="159"/>
      <c r="E19" s="159"/>
      <c r="F19" s="159"/>
      <c r="G19" s="159"/>
      <c r="H19" s="159"/>
      <c r="I19" s="159"/>
      <c r="J19" s="81"/>
    </row>
    <row r="20" spans="1:10" ht="15">
      <c r="A20" s="159" t="s">
        <v>74</v>
      </c>
      <c r="B20" s="159"/>
      <c r="C20" s="159"/>
      <c r="D20" s="159"/>
      <c r="E20" s="159"/>
      <c r="F20" s="159"/>
      <c r="G20" s="159"/>
      <c r="H20" s="159"/>
      <c r="I20" s="159"/>
      <c r="J20" s="81"/>
    </row>
    <row r="21" spans="1:10" ht="32.25" customHeight="1">
      <c r="A21" s="105" t="s">
        <v>86</v>
      </c>
      <c r="B21" s="105"/>
      <c r="C21" s="105"/>
      <c r="D21" s="105"/>
      <c r="E21" s="28" t="s">
        <v>32</v>
      </c>
      <c r="F21" s="105" t="s">
        <v>75</v>
      </c>
      <c r="G21" s="160"/>
      <c r="H21" s="160"/>
      <c r="I21" s="160"/>
      <c r="J21" s="79"/>
    </row>
    <row r="22" spans="1:10" ht="15">
      <c r="A22" s="156">
        <v>1</v>
      </c>
      <c r="B22" s="156"/>
      <c r="C22" s="156"/>
      <c r="D22" s="156"/>
      <c r="E22" s="18">
        <v>2</v>
      </c>
      <c r="F22" s="105">
        <v>3</v>
      </c>
      <c r="G22" s="155"/>
      <c r="H22" s="155"/>
      <c r="I22" s="155"/>
      <c r="J22" s="79"/>
    </row>
    <row r="23" spans="1:10" ht="15">
      <c r="A23" s="157" t="s">
        <v>76</v>
      </c>
      <c r="B23" s="157"/>
      <c r="C23" s="157"/>
      <c r="D23" s="157"/>
      <c r="E23" s="82" t="s">
        <v>77</v>
      </c>
      <c r="F23" s="105"/>
      <c r="G23" s="155"/>
      <c r="H23" s="155"/>
      <c r="I23" s="155"/>
      <c r="J23" s="79"/>
    </row>
    <row r="24" spans="1:10" ht="15">
      <c r="A24" s="157" t="s">
        <v>78</v>
      </c>
      <c r="B24" s="157"/>
      <c r="C24" s="157"/>
      <c r="D24" s="157"/>
      <c r="E24" s="82" t="s">
        <v>79</v>
      </c>
      <c r="F24" s="105"/>
      <c r="G24" s="155"/>
      <c r="H24" s="155"/>
      <c r="I24" s="155"/>
      <c r="J24" s="79"/>
    </row>
    <row r="25" spans="1:10" ht="15">
      <c r="A25" s="157" t="s">
        <v>80</v>
      </c>
      <c r="B25" s="157"/>
      <c r="C25" s="157"/>
      <c r="D25" s="157"/>
      <c r="E25" s="82" t="s">
        <v>81</v>
      </c>
      <c r="F25" s="105"/>
      <c r="G25" s="155"/>
      <c r="H25" s="155"/>
      <c r="I25" s="155"/>
      <c r="J25" s="79"/>
    </row>
    <row r="26" spans="1:10" ht="15">
      <c r="A26" s="157"/>
      <c r="B26" s="157"/>
      <c r="C26" s="157"/>
      <c r="D26" s="157"/>
      <c r="E26" s="82"/>
      <c r="F26" s="105"/>
      <c r="G26" s="155"/>
      <c r="H26" s="155"/>
      <c r="I26" s="155"/>
      <c r="J26" s="79"/>
    </row>
    <row r="27" spans="1:10" ht="15">
      <c r="A27" s="157" t="s">
        <v>82</v>
      </c>
      <c r="B27" s="157"/>
      <c r="C27" s="157"/>
      <c r="D27" s="157"/>
      <c r="E27" s="82" t="s">
        <v>83</v>
      </c>
      <c r="F27" s="105"/>
      <c r="G27" s="155"/>
      <c r="H27" s="155"/>
      <c r="I27" s="155"/>
      <c r="J27" s="79"/>
    </row>
    <row r="28" spans="1:10" ht="15">
      <c r="A28" s="83"/>
      <c r="B28" s="83"/>
      <c r="C28" s="83"/>
      <c r="D28" s="83"/>
      <c r="E28" s="84"/>
      <c r="F28" s="77"/>
      <c r="G28" s="79"/>
      <c r="H28" s="79"/>
      <c r="I28" s="79"/>
      <c r="J28" s="79"/>
    </row>
    <row r="29" spans="1:10" ht="15">
      <c r="A29" s="110" t="s">
        <v>7</v>
      </c>
      <c r="B29" s="110"/>
      <c r="C29" s="110"/>
      <c r="D29" s="110"/>
      <c r="E29" s="110"/>
      <c r="F29" s="110"/>
      <c r="G29" s="110"/>
      <c r="H29" s="110"/>
      <c r="I29" s="110"/>
      <c r="J29" s="31"/>
    </row>
    <row r="30" spans="1:10" ht="15">
      <c r="A30" s="105" t="s">
        <v>86</v>
      </c>
      <c r="B30" s="105"/>
      <c r="C30" s="105"/>
      <c r="D30" s="105"/>
      <c r="E30" s="28" t="s">
        <v>32</v>
      </c>
      <c r="F30" s="105" t="s">
        <v>8</v>
      </c>
      <c r="G30" s="160"/>
      <c r="H30" s="160"/>
      <c r="I30" s="160"/>
      <c r="J30" s="79"/>
    </row>
    <row r="31" spans="1:10" ht="15">
      <c r="A31" s="156">
        <v>1</v>
      </c>
      <c r="B31" s="156"/>
      <c r="C31" s="156"/>
      <c r="D31" s="156"/>
      <c r="E31" s="18">
        <v>2</v>
      </c>
      <c r="F31" s="105">
        <v>3</v>
      </c>
      <c r="G31" s="155"/>
      <c r="H31" s="155"/>
      <c r="I31" s="155"/>
      <c r="J31" s="79"/>
    </row>
    <row r="32" spans="1:10" ht="20.25" customHeight="1">
      <c r="A32" s="157" t="s">
        <v>9</v>
      </c>
      <c r="B32" s="157"/>
      <c r="C32" s="157"/>
      <c r="D32" s="157"/>
      <c r="E32" s="82" t="s">
        <v>77</v>
      </c>
      <c r="F32" s="105"/>
      <c r="G32" s="155"/>
      <c r="H32" s="155"/>
      <c r="I32" s="155"/>
      <c r="J32" s="79"/>
    </row>
    <row r="33" spans="1:10" ht="50.25" customHeight="1">
      <c r="A33" s="157" t="s">
        <v>10</v>
      </c>
      <c r="B33" s="157"/>
      <c r="C33" s="157"/>
      <c r="D33" s="157"/>
      <c r="E33" s="82" t="s">
        <v>79</v>
      </c>
      <c r="F33" s="105"/>
      <c r="G33" s="155"/>
      <c r="H33" s="155"/>
      <c r="I33" s="155"/>
      <c r="J33" s="79"/>
    </row>
    <row r="34" spans="1:10" ht="32.25" customHeight="1">
      <c r="A34" s="157" t="s">
        <v>177</v>
      </c>
      <c r="B34" s="157"/>
      <c r="C34" s="157"/>
      <c r="D34" s="157"/>
      <c r="E34" s="82" t="s">
        <v>81</v>
      </c>
      <c r="F34" s="105"/>
      <c r="G34" s="155"/>
      <c r="H34" s="155"/>
      <c r="I34" s="155"/>
      <c r="J34" s="79"/>
    </row>
    <row r="35" spans="1:10" ht="15">
      <c r="A35" s="85"/>
      <c r="B35" s="85"/>
      <c r="C35" s="85"/>
      <c r="D35" s="85"/>
      <c r="E35" s="86"/>
      <c r="F35" s="85"/>
      <c r="G35" s="85"/>
      <c r="H35" s="85"/>
      <c r="I35" s="85"/>
      <c r="J35" s="85"/>
    </row>
    <row r="36" spans="1:10" ht="30.75" customHeight="1">
      <c r="A36" s="164" t="s">
        <v>178</v>
      </c>
      <c r="B36" s="164"/>
      <c r="C36" s="164"/>
      <c r="D36" s="137"/>
      <c r="E36" s="137"/>
      <c r="F36" s="137"/>
      <c r="G36" s="137"/>
      <c r="H36" s="165" t="s">
        <v>181</v>
      </c>
      <c r="I36" s="165"/>
      <c r="J36" s="88"/>
    </row>
    <row r="37" spans="1:10" ht="15">
      <c r="A37" s="87"/>
      <c r="B37" s="87"/>
      <c r="C37" s="87"/>
      <c r="D37" s="161" t="s">
        <v>14</v>
      </c>
      <c r="E37" s="161"/>
      <c r="F37" s="161"/>
      <c r="G37" s="161"/>
      <c r="H37" s="162" t="s">
        <v>15</v>
      </c>
      <c r="I37" s="162"/>
      <c r="J37" s="88"/>
    </row>
    <row r="38" spans="1:10" ht="15">
      <c r="A38" s="25"/>
      <c r="B38" s="25"/>
      <c r="C38" s="102"/>
      <c r="D38" s="102"/>
      <c r="E38" s="25"/>
      <c r="F38" s="102"/>
      <c r="G38" s="102"/>
      <c r="H38" s="86"/>
      <c r="I38" s="163"/>
      <c r="J38" s="163"/>
    </row>
    <row r="39" spans="1:10" ht="30.75" customHeight="1">
      <c r="A39" s="167" t="s">
        <v>179</v>
      </c>
      <c r="B39" s="167"/>
      <c r="C39" s="167"/>
      <c r="D39" s="137"/>
      <c r="E39" s="137"/>
      <c r="F39" s="137"/>
      <c r="G39" s="137"/>
      <c r="H39" s="168" t="s">
        <v>182</v>
      </c>
      <c r="I39" s="168"/>
      <c r="J39" s="88"/>
    </row>
    <row r="40" spans="1:10" ht="15">
      <c r="A40" s="89"/>
      <c r="B40" s="89"/>
      <c r="C40" s="89"/>
      <c r="D40" s="161" t="s">
        <v>14</v>
      </c>
      <c r="E40" s="161"/>
      <c r="F40" s="161"/>
      <c r="G40" s="161"/>
      <c r="H40" s="162" t="s">
        <v>15</v>
      </c>
      <c r="I40" s="162"/>
      <c r="J40" s="88"/>
    </row>
    <row r="41" spans="8:10" ht="15">
      <c r="H41" s="31"/>
      <c r="I41" s="31"/>
      <c r="J41" s="31"/>
    </row>
    <row r="42" spans="1:10" ht="33" customHeight="1">
      <c r="A42" s="166" t="s">
        <v>180</v>
      </c>
      <c r="B42" s="166"/>
      <c r="C42" s="166"/>
      <c r="D42" s="137"/>
      <c r="E42" s="137"/>
      <c r="F42" s="137"/>
      <c r="G42" s="137"/>
      <c r="H42" s="165" t="s">
        <v>105</v>
      </c>
      <c r="I42" s="165"/>
      <c r="J42" s="31"/>
    </row>
    <row r="43" spans="4:10" ht="15">
      <c r="D43" s="161" t="s">
        <v>14</v>
      </c>
      <c r="E43" s="161"/>
      <c r="F43" s="161"/>
      <c r="G43" s="161"/>
      <c r="H43" s="162" t="s">
        <v>15</v>
      </c>
      <c r="I43" s="162"/>
      <c r="J43" s="31"/>
    </row>
  </sheetData>
  <sheetProtection/>
  <mergeCells count="56">
    <mergeCell ref="A42:C42"/>
    <mergeCell ref="D42:G42"/>
    <mergeCell ref="H42:I42"/>
    <mergeCell ref="D43:G43"/>
    <mergeCell ref="H43:I43"/>
    <mergeCell ref="A39:C39"/>
    <mergeCell ref="D39:G39"/>
    <mergeCell ref="H39:I39"/>
    <mergeCell ref="D40:G40"/>
    <mergeCell ref="H40:I40"/>
    <mergeCell ref="D37:G37"/>
    <mergeCell ref="H37:I37"/>
    <mergeCell ref="C38:D38"/>
    <mergeCell ref="F38:G38"/>
    <mergeCell ref="I38:J38"/>
    <mergeCell ref="A34:D34"/>
    <mergeCell ref="F34:I34"/>
    <mergeCell ref="A36:C36"/>
    <mergeCell ref="D36:G36"/>
    <mergeCell ref="H36:I36"/>
    <mergeCell ref="A32:D32"/>
    <mergeCell ref="F32:I32"/>
    <mergeCell ref="A33:D33"/>
    <mergeCell ref="F33:I33"/>
    <mergeCell ref="A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4:D24"/>
    <mergeCell ref="F24:I24"/>
    <mergeCell ref="A25:D25"/>
    <mergeCell ref="F25:I25"/>
    <mergeCell ref="A22:D22"/>
    <mergeCell ref="F22:I22"/>
    <mergeCell ref="A23:D23"/>
    <mergeCell ref="F23:I23"/>
    <mergeCell ref="A18:I18"/>
    <mergeCell ref="A19:I19"/>
    <mergeCell ref="A20:I20"/>
    <mergeCell ref="A21:D21"/>
    <mergeCell ref="F21:I21"/>
    <mergeCell ref="A2:L2"/>
    <mergeCell ref="A3:L3"/>
    <mergeCell ref="A4:A8"/>
    <mergeCell ref="B4:B8"/>
    <mergeCell ref="C4:C8"/>
    <mergeCell ref="D4:L4"/>
    <mergeCell ref="D5:F7"/>
    <mergeCell ref="G5:L5"/>
    <mergeCell ref="G6:I7"/>
    <mergeCell ref="J6:L7"/>
  </mergeCells>
  <printOptions/>
  <pageMargins left="0.3937007874015748" right="0.1968503937007874" top="0.7874015748031497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Наталья</cp:lastModifiedBy>
  <cp:lastPrinted>2019-10-30T03:11:27Z</cp:lastPrinted>
  <dcterms:created xsi:type="dcterms:W3CDTF">2016-11-28T03:56:34Z</dcterms:created>
  <dcterms:modified xsi:type="dcterms:W3CDTF">2021-04-20T09:58:07Z</dcterms:modified>
  <cp:category/>
  <cp:version/>
  <cp:contentType/>
  <cp:contentStatus/>
</cp:coreProperties>
</file>